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全体サマリ" sheetId="1" r:id="rId1"/>
    <sheet name="全体セッション別サマリ" sheetId="2" r:id="rId2"/>
    <sheet name="アナリスト用データ" sheetId="3" state="hidden" r:id="rId3"/>
    <sheet name="開発者用データ" sheetId="4" state="hidden" r:id="rId4"/>
    <sheet name="graphData" sheetId="5" state="hidden" r:id="rId5"/>
    <sheet name="全体走行グラフ" sheetId="6" r:id="rId6"/>
    <sheet name="平野　凱" sheetId="7" r:id="rId7"/>
    <sheet name="音辻　夏輝" sheetId="8" r:id="rId8"/>
    <sheet name="片山　諒也" sheetId="9" r:id="rId9"/>
    <sheet name="西村　優斗" sheetId="10" r:id="rId10"/>
    <sheet name="大川　琉稀" sheetId="11" r:id="rId11"/>
    <sheet name="林田　一護" sheetId="12" r:id="rId12"/>
    <sheet name="福吉　爽生" sheetId="13" r:id="rId13"/>
    <sheet name="吉田　悠月" sheetId="14" r:id="rId14"/>
    <sheet name="山口　惺也" sheetId="15" r:id="rId15"/>
    <sheet name="深堀　龍" sheetId="16" r:id="rId16"/>
    <sheet name="大津　寛太" sheetId="17" r:id="rId17"/>
    <sheet name="中村　莉士" sheetId="18" r:id="rId18"/>
  </sheets>
  <definedNames>
    <definedName name="_xlnm._FilterDatabase" localSheetId="1" hidden="1">全体セッション別サマリ!$A$2:$AT$56</definedName>
  </definedNames>
  <calcPr calcId="124519" fullCalcOnLoad="1"/>
</workbook>
</file>

<file path=xl/sharedStrings.xml><?xml version="1.0" encoding="utf-8"?>
<sst xmlns="http://schemas.openxmlformats.org/spreadsheetml/2006/main" count="5806" uniqueCount="835">
  <si>
    <t>20250601_0601vs瓊浦</t>
  </si>
  <si>
    <t>デバイスID</t>
  </si>
  <si>
    <t>選手名</t>
  </si>
  <si>
    <t>ポジション</t>
  </si>
  <si>
    <t>計測開始（JST）</t>
  </si>
  <si>
    <t>計測終了（JST）</t>
  </si>
  <si>
    <t>計測時間
 (hh:mm:ss)</t>
  </si>
  <si>
    <t>走行距離(m)</t>
  </si>
  <si>
    <t>%HIR</t>
  </si>
  <si>
    <t>ハイスピード
距離(m)</t>
  </si>
  <si>
    <t>スプリント回数
(24.00km/h)</t>
  </si>
  <si>
    <t>スプリント回数
(20.00km/h)</t>
  </si>
  <si>
    <t>スプリント回数
(18.00km/h)</t>
  </si>
  <si>
    <t>スプリント
距離(m)
(24.00km/h)</t>
  </si>
  <si>
    <t>スプリント距離(m)
(20.00km/h)</t>
  </si>
  <si>
    <t>スプリント距離(m)
(18.00km/h)</t>
  </si>
  <si>
    <t>ZONE別走行距離（m）</t>
  </si>
  <si>
    <t>-5.4km/h</t>
  </si>
  <si>
    <t>5.4km/h-12.6km/h</t>
  </si>
  <si>
    <t>12.6km/h-18.0km/h</t>
  </si>
  <si>
    <t>18.0km/h-23.4km/h</t>
  </si>
  <si>
    <t>23.4km/h-28.8km/h</t>
  </si>
  <si>
    <t>28.8km/h-</t>
  </si>
  <si>
    <t>1分毎走行距離(m)</t>
  </si>
  <si>
    <t>平均速度（km/h）</t>
  </si>
  <si>
    <t>今回最高
速度（km/h）</t>
  </si>
  <si>
    <t>高強度
エフォート</t>
  </si>
  <si>
    <t>加速回数
(3.0m/s^2)</t>
  </si>
  <si>
    <t>加速回数
(2.5m/s^2)</t>
  </si>
  <si>
    <t>加速回数
(2.0m/s^2)</t>
  </si>
  <si>
    <t>加速度max
(m/s^2)</t>
  </si>
  <si>
    <t>減速回数
(3.0m/s^2)</t>
  </si>
  <si>
    <t>減速回数
(2.5m/s^2)</t>
  </si>
  <si>
    <t>減速回数
(2.0m/s^2)</t>
  </si>
  <si>
    <t>減速度max
(m/s^2)</t>
  </si>
  <si>
    <t>インパクト回数</t>
  </si>
  <si>
    <t>3G-4G</t>
  </si>
  <si>
    <t>4G-5G</t>
  </si>
  <si>
    <t>5G-6G</t>
  </si>
  <si>
    <t>6G-7G</t>
  </si>
  <si>
    <t>7G-8G</t>
  </si>
  <si>
    <t>8G-</t>
  </si>
  <si>
    <t>HMLD(m)</t>
  </si>
  <si>
    <t>HML/min</t>
  </si>
  <si>
    <t>HMLC</t>
  </si>
  <si>
    <t>消費カロリー
(速度)</t>
  </si>
  <si>
    <t>02</t>
  </si>
  <si>
    <t>平野　凱</t>
  </si>
  <si>
    <t>DF</t>
  </si>
  <si>
    <t>2025/06/01 12:00:02</t>
  </si>
  <si>
    <t>2025/06/01 13:56:53</t>
  </si>
  <si>
    <t>03</t>
  </si>
  <si>
    <t>音辻　夏輝</t>
  </si>
  <si>
    <t>04</t>
  </si>
  <si>
    <t>片山　諒也</t>
  </si>
  <si>
    <t>05</t>
  </si>
  <si>
    <t>西村　優斗</t>
  </si>
  <si>
    <t>06</t>
  </si>
  <si>
    <t>大川　琉稀</t>
  </si>
  <si>
    <t>MF</t>
  </si>
  <si>
    <t>07</t>
  </si>
  <si>
    <t>林田　一護</t>
  </si>
  <si>
    <t>08</t>
  </si>
  <si>
    <t>福吉　爽生</t>
  </si>
  <si>
    <t>2025/06/01 13:12:23</t>
  </si>
  <si>
    <t>09</t>
  </si>
  <si>
    <t>吉田　悠月</t>
  </si>
  <si>
    <t>FW</t>
  </si>
  <si>
    <t>10</t>
  </si>
  <si>
    <t>山口　惺也</t>
  </si>
  <si>
    <t>11</t>
  </si>
  <si>
    <t>深堀　龍</t>
  </si>
  <si>
    <t>2025/06/01 13:04:11</t>
  </si>
  <si>
    <t>12</t>
  </si>
  <si>
    <t>大津　寛太</t>
  </si>
  <si>
    <t>13</t>
  </si>
  <si>
    <t>中村　莉士</t>
  </si>
  <si>
    <t>0601vs瓊浦前半</t>
  </si>
  <si>
    <t>2025/06/01 12:37:04</t>
  </si>
  <si>
    <t>0601vs瓊浦後半</t>
  </si>
  <si>
    <t>2025/06/01 12:48:04</t>
  </si>
  <si>
    <t>2025/06/01 13:25:10</t>
  </si>
  <si>
    <t>0601vs瓊浦延長前半</t>
  </si>
  <si>
    <t>2025/06/01 13:30:12</t>
  </si>
  <si>
    <t>2025/06/01 13:41:33</t>
  </si>
  <si>
    <t>0601vs瓊浦延長後半</t>
  </si>
  <si>
    <t>2025/06/01 13:43:51</t>
  </si>
  <si>
    <t>0601vs瓊浦前半 平均ポジション</t>
  </si>
  <si>
    <t>0601vs瓊浦後半 平均ポジション</t>
  </si>
  <si>
    <t>0601vs瓊浦延長前半 平均ポジション</t>
  </si>
  <si>
    <t>0601vs瓊浦延長後半 平均ポジション</t>
  </si>
  <si>
    <t>スプリント回数とハイスピード距離、加減速回数について</t>
  </si>
  <si>
    <t>スプリント回数1…24.00km/hを超えた回数</t>
  </si>
  <si>
    <t>スプリント回数2…20.00km/hを超えた回数</t>
  </si>
  <si>
    <t>スプリント回数3…18.00km/hを超えた回数</t>
  </si>
  <si>
    <t>ハイスピード距離…18.00km/hを超えた状態での移動距離</t>
  </si>
  <si>
    <t>加減速回数…加速度が3.0m/s^2を超えて加速または減速した回数</t>
  </si>
  <si>
    <t>加減速回数2…加速度が2.5m/s^2を超えて加速または減速した回数</t>
  </si>
  <si>
    <t>加減速回数3…加速度が2.0m/s^2を超えて加速または減速した回数</t>
  </si>
  <si>
    <t>前後バランス…プラス～前傾姿勢, マイナス～後傾姿勢</t>
  </si>
  <si>
    <t>左右バランス…プラス～左傾姿勢, マイナス～右傾姿勢</t>
  </si>
  <si>
    <t>全体セッション別サマリ</t>
  </si>
  <si>
    <t>セッション名</t>
  </si>
  <si>
    <t>プレイタイム(hh:mm:ss)</t>
  </si>
  <si>
    <t>ディフェンディングサード</t>
  </si>
  <si>
    <t>ミドルサード</t>
  </si>
  <si>
    <t>アタッキングサード</t>
  </si>
  <si>
    <t>合計</t>
  </si>
  <si>
    <t>zone14 count</t>
  </si>
  <si>
    <t>Rank</t>
  </si>
  <si>
    <t>総走行距離</t>
  </si>
  <si>
    <t>総スプリント回数1</t>
  </si>
  <si>
    <t>HIR平均</t>
  </si>
  <si>
    <t>総スプリント回数2</t>
  </si>
  <si>
    <t>総スプリント回数3</t>
  </si>
  <si>
    <t>ランキング</t>
  </si>
  <si>
    <t>ハイスピード距離(m)</t>
  </si>
  <si>
    <t>スプリント1距離(m)</t>
  </si>
  <si>
    <t>スプリント1回数(回)</t>
  </si>
  <si>
    <t>ハイインテンシティ(%)</t>
  </si>
  <si>
    <t>スプリント2距離(m)</t>
  </si>
  <si>
    <t>スプリント2回数(回)</t>
  </si>
  <si>
    <t>スプリント3距離(m)</t>
  </si>
  <si>
    <t>スプリント3回数(回)</t>
  </si>
  <si>
    <t>sprint1 : 0601vs瓊浦前半</t>
  </si>
  <si>
    <t>sprint1 : 0601vs瓊浦後半</t>
  </si>
  <si>
    <t>sprint1 : 0601vs瓊浦延長前半</t>
  </si>
  <si>
    <t>sprint1 : 0601vs瓊浦延長後半</t>
  </si>
  <si>
    <t>sprint2 : 0601vs瓊浦前半</t>
  </si>
  <si>
    <t>sprint2 : 0601vs瓊浦後半</t>
  </si>
  <si>
    <t>sprint2 : 0601vs瓊浦延長前半</t>
  </si>
  <si>
    <t>sprint2 : 0601vs瓊浦延長後半</t>
  </si>
  <si>
    <t>sprint3 : 0601vs瓊浦前半</t>
  </si>
  <si>
    <t>sprint3 : 0601vs瓊浦後半</t>
  </si>
  <si>
    <t>sprint3 : 0601vs瓊浦延長前半</t>
  </si>
  <si>
    <t>sprint3 : 0601vs瓊浦延長後半</t>
  </si>
  <si>
    <t>スプリント情報1</t>
  </si>
  <si>
    <t>No</t>
  </si>
  <si>
    <t>スプリント時間</t>
  </si>
  <si>
    <t>スプリント位置</t>
  </si>
  <si>
    <t>スプリント回数</t>
  </si>
  <si>
    <t>スプリント方向</t>
  </si>
  <si>
    <t>2025/06/01 12:02:05.600</t>
  </si>
  <si>
    <t>ミドル</t>
  </si>
  <si>
    <t>攻撃</t>
  </si>
  <si>
    <t>2025/06/01 12:02:09.400</t>
  </si>
  <si>
    <t>2025/06/01 12:03:44.400</t>
  </si>
  <si>
    <t>アタック</t>
  </si>
  <si>
    <t>防御</t>
  </si>
  <si>
    <t>2025/06/01 12:05:46.400</t>
  </si>
  <si>
    <t>2025/06/01 12:07:31.000</t>
  </si>
  <si>
    <t>2025/06/01 12:10:36.400</t>
  </si>
  <si>
    <t>ディフェンス</t>
  </si>
  <si>
    <t>2025/06/01 12:11:18.400</t>
  </si>
  <si>
    <t>2025/06/01 12:12:04.400</t>
  </si>
  <si>
    <t>2025/06/01 12:12:43.600</t>
  </si>
  <si>
    <t>2025/06/01 12:18:04.000</t>
  </si>
  <si>
    <t>2025/06/01 12:25:30.800</t>
  </si>
  <si>
    <t>2025/06/01 12:27:34.600</t>
  </si>
  <si>
    <t>2025/06/01 12:29:01.000</t>
  </si>
  <si>
    <t>2025/06/01 12:34:25.600</t>
  </si>
  <si>
    <t>2025/06/01 12:34:27.400</t>
  </si>
  <si>
    <t>2025/06/01 12:34:29.200</t>
  </si>
  <si>
    <t>2025/06/01 12:48:44.400</t>
  </si>
  <si>
    <t>2025/06/01 12:50:42.800</t>
  </si>
  <si>
    <t>2025/06/01 12:54:40.800</t>
  </si>
  <si>
    <t>2025/06/01 12:54:43.200</t>
  </si>
  <si>
    <t>2025/06/01 12:55:28.600</t>
  </si>
  <si>
    <t>2025/06/01 12:55:29.200</t>
  </si>
  <si>
    <t>2025/06/01 13:00:18.400</t>
  </si>
  <si>
    <t>2025/06/01 13:00:21.000</t>
  </si>
  <si>
    <t>2025/06/01 13:00:35.800</t>
  </si>
  <si>
    <t>2025/06/01 13:03:31.400</t>
  </si>
  <si>
    <t>2025/06/01 13:03:33.800</t>
  </si>
  <si>
    <t>2025/06/01 13:10:27.600</t>
  </si>
  <si>
    <t>2025/06/01 13:18:26.200</t>
  </si>
  <si>
    <t>2025/06/01 13:20:41.200</t>
  </si>
  <si>
    <t>2025/06/01 13:21:02.800</t>
  </si>
  <si>
    <t>2025/06/01 13:34:03.000</t>
  </si>
  <si>
    <t>2025/06/01 13:34:36.200</t>
  </si>
  <si>
    <t>2025/06/01 13:35:46.800</t>
  </si>
  <si>
    <t>2025/06/01 13:36:11.400</t>
  </si>
  <si>
    <t>2025/06/01 13:36:12.000</t>
  </si>
  <si>
    <t>2025/06/01 13:39:21.600</t>
  </si>
  <si>
    <t>2025/06/01 13:46:15.200</t>
  </si>
  <si>
    <t>2025/06/01 13:49:28.600</t>
  </si>
  <si>
    <t>2025/06/01 13:52:21.800</t>
  </si>
  <si>
    <t>2025/06/01 13:53:44.600</t>
  </si>
  <si>
    <t>スプリント情報2</t>
  </si>
  <si>
    <t>2025/06/01 12:00:10.800</t>
  </si>
  <si>
    <t>2025/06/01 12:00:13.400</t>
  </si>
  <si>
    <t>2025/06/01 12:01:44.400</t>
  </si>
  <si>
    <t>2025/06/01 12:02:04.800</t>
  </si>
  <si>
    <t>2025/06/01 12:02:05.000</t>
  </si>
  <si>
    <t>2025/06/01 12:02:08.000</t>
  </si>
  <si>
    <t>2025/06/01 12:02:08.400</t>
  </si>
  <si>
    <t>2025/06/01 12:02:48.200</t>
  </si>
  <si>
    <t>2025/06/01 12:03:43.600</t>
  </si>
  <si>
    <t>2025/06/01 12:04:01.800</t>
  </si>
  <si>
    <t>2025/06/01 12:04:04.400</t>
  </si>
  <si>
    <t>2025/06/01 12:04:23.000</t>
  </si>
  <si>
    <t>2025/06/01 12:04:25.400</t>
  </si>
  <si>
    <t>2025/06/01 12:05:38.600</t>
  </si>
  <si>
    <t>2025/06/01 12:05:44.800</t>
  </si>
  <si>
    <t>2025/06/01 12:06:21.200</t>
  </si>
  <si>
    <t>2025/06/01 12:06:24.000</t>
  </si>
  <si>
    <t>2025/06/01 12:06:38.600</t>
  </si>
  <si>
    <t>2025/06/01 12:06:45.200</t>
  </si>
  <si>
    <t>2025/06/01 12:07:30.200</t>
  </si>
  <si>
    <t>2025/06/01 12:08:27.600</t>
  </si>
  <si>
    <t>2025/06/01 12:09:16.200</t>
  </si>
  <si>
    <t>2025/06/01 12:10:35.000</t>
  </si>
  <si>
    <t>2025/06/01 12:10:35.800</t>
  </si>
  <si>
    <t>2025/06/01 12:10:36.800</t>
  </si>
  <si>
    <t>2025/06/01 12:11:16.200</t>
  </si>
  <si>
    <t>2025/06/01 12:11:17.400</t>
  </si>
  <si>
    <t>2025/06/01 12:11:42.600</t>
  </si>
  <si>
    <t>2025/06/01 12:11:48.400</t>
  </si>
  <si>
    <t>2025/06/01 12:12:03.600</t>
  </si>
  <si>
    <t>2025/06/01 12:12:42.600</t>
  </si>
  <si>
    <t>2025/06/01 12:13:39.400</t>
  </si>
  <si>
    <t>2025/06/01 12:13:40.800</t>
  </si>
  <si>
    <t>2025/06/01 12:13:41.800</t>
  </si>
  <si>
    <t>2025/06/01 12:13:42.200</t>
  </si>
  <si>
    <t>2025/06/01 12:14:57.400</t>
  </si>
  <si>
    <t>2025/06/01 12:14:58.000</t>
  </si>
  <si>
    <t>2025/06/01 12:15:07.800</t>
  </si>
  <si>
    <t>2025/06/01 12:17:23.600</t>
  </si>
  <si>
    <t>2025/06/01 12:17:25.200</t>
  </si>
  <si>
    <t>2025/06/01 12:18:03.200</t>
  </si>
  <si>
    <t>2025/06/01 12:18:03.800</t>
  </si>
  <si>
    <t>2025/06/01 12:19:29.800</t>
  </si>
  <si>
    <t>2025/06/01 12:20:49.600</t>
  </si>
  <si>
    <t>2025/06/01 12:20:50.800</t>
  </si>
  <si>
    <t>2025/06/01 12:21:04.800</t>
  </si>
  <si>
    <t>2025/06/01 12:21:08.800</t>
  </si>
  <si>
    <t>2025/06/01 12:21:14.600</t>
  </si>
  <si>
    <t>2025/06/01 12:21:20.800</t>
  </si>
  <si>
    <t>2025/06/01 12:22:02.000</t>
  </si>
  <si>
    <t>2025/06/01 12:22:11.600</t>
  </si>
  <si>
    <t>2025/06/01 12:23:14.000</t>
  </si>
  <si>
    <t>2025/06/01 12:24:28.800</t>
  </si>
  <si>
    <t>2025/06/01 12:24:29.200</t>
  </si>
  <si>
    <t>2025/06/01 12:25:30.200</t>
  </si>
  <si>
    <t>2025/06/01 12:26:21.000</t>
  </si>
  <si>
    <t>2025/06/01 12:26:23.200</t>
  </si>
  <si>
    <t>2025/06/01 12:26:23.600</t>
  </si>
  <si>
    <t>2025/06/01 12:26:31.000</t>
  </si>
  <si>
    <t>2025/06/01 12:27:13.000</t>
  </si>
  <si>
    <t>2025/06/01 12:27:33.600</t>
  </si>
  <si>
    <t>2025/06/01 12:27:36.000</t>
  </si>
  <si>
    <t>2025/06/01 12:28:56.000</t>
  </si>
  <si>
    <t>2025/06/01 12:28:56.800</t>
  </si>
  <si>
    <t>2025/06/01 12:29:00.200</t>
  </si>
  <si>
    <t>2025/06/01 12:29:01.200</t>
  </si>
  <si>
    <t>2025/06/01 12:29:39.200</t>
  </si>
  <si>
    <t>2025/06/01 12:29:51.600</t>
  </si>
  <si>
    <t>2025/06/01 12:30:05.000</t>
  </si>
  <si>
    <t>2025/06/01 12:31:53.600</t>
  </si>
  <si>
    <t>2025/06/01 12:33:46.200</t>
  </si>
  <si>
    <t>2025/06/01 12:33:53.200</t>
  </si>
  <si>
    <t>2025/06/01 12:33:56.600</t>
  </si>
  <si>
    <t>2025/06/01 12:34:24.800</t>
  </si>
  <si>
    <t>2025/06/01 12:34:25.000</t>
  </si>
  <si>
    <t>2025/06/01 12:34:39.200</t>
  </si>
  <si>
    <t>2025/06/01 12:35:33.200</t>
  </si>
  <si>
    <t>2025/06/01 12:36:21.800</t>
  </si>
  <si>
    <t>2025/06/01 12:36:22.200</t>
  </si>
  <si>
    <t>2025/06/01 12:48:04.000</t>
  </si>
  <si>
    <t>2025/06/01 12:48:06.800</t>
  </si>
  <si>
    <t>2025/06/01 12:48:19.600</t>
  </si>
  <si>
    <t>2025/06/01 12:48:26.200</t>
  </si>
  <si>
    <t>2025/06/01 12:48:33.600</t>
  </si>
  <si>
    <t>2025/06/01 12:48:43.400</t>
  </si>
  <si>
    <t>2025/06/01 12:50:41.200</t>
  </si>
  <si>
    <t>2025/06/01 12:50:51.000</t>
  </si>
  <si>
    <t>2025/06/01 12:51:31.800</t>
  </si>
  <si>
    <t>2025/06/01 12:51:54.800</t>
  </si>
  <si>
    <t>2025/06/01 12:52:15.000</t>
  </si>
  <si>
    <t>2025/06/01 12:52:22.600</t>
  </si>
  <si>
    <t>2025/06/01 12:52:22.800</t>
  </si>
  <si>
    <t>2025/06/01 12:52:47.000</t>
  </si>
  <si>
    <t>2025/06/01 12:53:10.600</t>
  </si>
  <si>
    <t>2025/06/01 12:53:23.800</t>
  </si>
  <si>
    <t>2025/06/01 12:54:39.400</t>
  </si>
  <si>
    <t>2025/06/01 12:54:46.200</t>
  </si>
  <si>
    <t>2025/06/01 12:55:27.800</t>
  </si>
  <si>
    <t>2025/06/01 12:55:28.000</t>
  </si>
  <si>
    <t>2025/06/01 12:55:28.400</t>
  </si>
  <si>
    <t>2025/06/01 12:56:16.600</t>
  </si>
  <si>
    <t>2025/06/01 12:56:17.400</t>
  </si>
  <si>
    <t>2025/06/01 12:56:53.200</t>
  </si>
  <si>
    <t>2025/06/01 12:57:41.600</t>
  </si>
  <si>
    <t>2025/06/01 12:57:50.000</t>
  </si>
  <si>
    <t>2025/06/01 12:58:27.400</t>
  </si>
  <si>
    <t>2025/06/01 13:00:17.400</t>
  </si>
  <si>
    <t>2025/06/01 13:00:35.200</t>
  </si>
  <si>
    <t>2025/06/01 13:01:10.400</t>
  </si>
  <si>
    <t>2025/06/01 13:01:12.600</t>
  </si>
  <si>
    <t>2025/06/01 13:01:33.600</t>
  </si>
  <si>
    <t>2025/06/01 13:03:27.200</t>
  </si>
  <si>
    <t>2025/06/01 13:03:27.400</t>
  </si>
  <si>
    <t>2025/06/01 13:03:28.200</t>
  </si>
  <si>
    <t>2025/06/01 13:03:34.000</t>
  </si>
  <si>
    <t>2025/06/01 13:03:47.600</t>
  </si>
  <si>
    <t>2025/06/01 13:05:19.800</t>
  </si>
  <si>
    <t>2025/06/01 13:05:24.000</t>
  </si>
  <si>
    <t>2025/06/01 13:08:43.200</t>
  </si>
  <si>
    <t>2025/06/01 13:09:26.000</t>
  </si>
  <si>
    <t>2025/06/01 13:10:01.600</t>
  </si>
  <si>
    <t>2025/06/01 13:10:26.600</t>
  </si>
  <si>
    <t>2025/06/01 13:11:04.200</t>
  </si>
  <si>
    <t>2025/06/01 13:12:55.600</t>
  </si>
  <si>
    <t>2025/06/01 13:13:03.600</t>
  </si>
  <si>
    <t>2025/06/01 13:13:49.800</t>
  </si>
  <si>
    <t>2025/06/01 13:13:50.000</t>
  </si>
  <si>
    <t>2025/06/01 13:13:53.800</t>
  </si>
  <si>
    <t>2025/06/01 13:15:12.600</t>
  </si>
  <si>
    <t>2025/06/01 13:15:16.200</t>
  </si>
  <si>
    <t>2025/06/01 13:15:19.200</t>
  </si>
  <si>
    <t>2025/06/01 13:15:21.200</t>
  </si>
  <si>
    <t>2025/06/01 13:15:55.600</t>
  </si>
  <si>
    <t>2025/06/01 13:18:25.200</t>
  </si>
  <si>
    <t>2025/06/01 13:18:57.800</t>
  </si>
  <si>
    <t>2025/06/01 13:19:12.200</t>
  </si>
  <si>
    <t>2025/06/01 13:20:37.800</t>
  </si>
  <si>
    <t>2025/06/01 13:20:38.400</t>
  </si>
  <si>
    <t>2025/06/01 13:21:01.600</t>
  </si>
  <si>
    <t>2025/06/01 13:21:01.800</t>
  </si>
  <si>
    <t>2025/06/01 13:21:06.200</t>
  </si>
  <si>
    <t>2025/06/01 13:21:48.200</t>
  </si>
  <si>
    <t>2025/06/01 13:22:56.000</t>
  </si>
  <si>
    <t>2025/06/01 13:23:25.400</t>
  </si>
  <si>
    <t>2025/06/01 13:23:57.200</t>
  </si>
  <si>
    <t>2025/06/01 13:24:00.600</t>
  </si>
  <si>
    <t>2025/06/01 13:24:06.400</t>
  </si>
  <si>
    <t>2025/06/01 13:24:54.800</t>
  </si>
  <si>
    <t>2025/06/01 13:32:23.400</t>
  </si>
  <si>
    <t>2025/06/01 13:32:34.400</t>
  </si>
  <si>
    <t>2025/06/01 13:33:02.400</t>
  </si>
  <si>
    <t>2025/06/01 13:34:02.400</t>
  </si>
  <si>
    <t>2025/06/01 13:34:35.200</t>
  </si>
  <si>
    <t>2025/06/01 13:35:46.200</t>
  </si>
  <si>
    <t>2025/06/01 13:35:46.600</t>
  </si>
  <si>
    <t>2025/06/01 13:35:47.000</t>
  </si>
  <si>
    <t>2025/06/01 13:35:56.800</t>
  </si>
  <si>
    <t>2025/06/01 13:36:10.400</t>
  </si>
  <si>
    <t>2025/06/01 13:36:10.800</t>
  </si>
  <si>
    <t>2025/06/01 13:36:54.600</t>
  </si>
  <si>
    <t>2025/06/01 13:38:11.000</t>
  </si>
  <si>
    <t>2025/06/01 13:39:19.800</t>
  </si>
  <si>
    <t>2025/06/01 13:39:20.200</t>
  </si>
  <si>
    <t>2025/06/01 13:39:21.200</t>
  </si>
  <si>
    <t>2025/06/01 13:39:25.000</t>
  </si>
  <si>
    <t>2025/06/01 13:39:29.200</t>
  </si>
  <si>
    <t>2025/06/01 13:40:02.400</t>
  </si>
  <si>
    <t>2025/06/01 13:40:20.800</t>
  </si>
  <si>
    <t>2025/06/01 13:44:41.400</t>
  </si>
  <si>
    <t>2025/06/01 13:46:14.400</t>
  </si>
  <si>
    <t>2025/06/01 13:49:28.000</t>
  </si>
  <si>
    <t>2025/06/01 13:50:00.000</t>
  </si>
  <si>
    <t>2025/06/01 13:50:57.200</t>
  </si>
  <si>
    <t>2025/06/01 13:52:05.600</t>
  </si>
  <si>
    <t>2025/06/01 13:52:19.000</t>
  </si>
  <si>
    <t>2025/06/01 13:52:19.200</t>
  </si>
  <si>
    <t>2025/06/01 13:52:20.200</t>
  </si>
  <si>
    <t>2025/06/01 13:52:22.600</t>
  </si>
  <si>
    <t>2025/06/01 13:53:42.600</t>
  </si>
  <si>
    <t>2025/06/01 13:53:42.800</t>
  </si>
  <si>
    <t>2025/06/01 13:54:10.600</t>
  </si>
  <si>
    <t>2025/06/01 13:54:14.200</t>
  </si>
  <si>
    <t>2025/06/01 13:54:23.600</t>
  </si>
  <si>
    <t>2025/06/01 13:55:14.400</t>
  </si>
  <si>
    <t>2025/06/01 13:56:41.400</t>
  </si>
  <si>
    <t>スプリント情報3</t>
  </si>
  <si>
    <t>2025/06/01 12:00:04.800</t>
  </si>
  <si>
    <t>2025/06/01 12:00:08.200</t>
  </si>
  <si>
    <t>2025/06/01 12:00:10.400</t>
  </si>
  <si>
    <t>2025/06/01 12:00:12.400</t>
  </si>
  <si>
    <t>2025/06/01 12:00:49.800</t>
  </si>
  <si>
    <t>2025/06/01 12:01:44.000</t>
  </si>
  <si>
    <t>2025/06/01 12:02:04.200</t>
  </si>
  <si>
    <t>2025/06/01 12:02:05.400</t>
  </si>
  <si>
    <t>2025/06/01 12:02:07.400</t>
  </si>
  <si>
    <t>2025/06/01 12:02:48.000</t>
  </si>
  <si>
    <t>2025/06/01 12:03:42.800</t>
  </si>
  <si>
    <t>2025/06/01 12:04:01.200</t>
  </si>
  <si>
    <t>2025/06/01 12:04:22.200</t>
  </si>
  <si>
    <t>2025/06/01 12:04:22.600</t>
  </si>
  <si>
    <t>2025/06/01 12:04:23.200</t>
  </si>
  <si>
    <t>2025/06/01 12:04:26.800</t>
  </si>
  <si>
    <t>2025/06/01 12:05:29.400</t>
  </si>
  <si>
    <t>2025/06/01 12:05:29.600</t>
  </si>
  <si>
    <t>2025/06/01 12:05:34.800</t>
  </si>
  <si>
    <t>2025/06/01 12:05:37.800</t>
  </si>
  <si>
    <t>2025/06/01 12:05:41.600</t>
  </si>
  <si>
    <t>2025/06/01 12:05:44.600</t>
  </si>
  <si>
    <t>2025/06/01 12:06:20.600</t>
  </si>
  <si>
    <t>2025/06/01 12:06:23.000</t>
  </si>
  <si>
    <t>2025/06/01 12:06:38.400</t>
  </si>
  <si>
    <t>2025/06/01 12:06:42.400</t>
  </si>
  <si>
    <t>2025/06/01 12:06:44.200</t>
  </si>
  <si>
    <t>2025/06/01 12:06:44.800</t>
  </si>
  <si>
    <t>2025/06/01 12:06:48.400</t>
  </si>
  <si>
    <t>2025/06/01 12:07:11.800</t>
  </si>
  <si>
    <t>2025/06/01 12:07:29.800</t>
  </si>
  <si>
    <t>2025/06/01 12:07:31.200</t>
  </si>
  <si>
    <t>2025/06/01 12:07:58.800</t>
  </si>
  <si>
    <t>2025/06/01 12:08:27.200</t>
  </si>
  <si>
    <t>2025/06/01 12:09:15.600</t>
  </si>
  <si>
    <t>2025/06/01 12:09:15.800</t>
  </si>
  <si>
    <t>2025/06/01 12:09:37.400</t>
  </si>
  <si>
    <t>2025/06/01 12:10:34.200</t>
  </si>
  <si>
    <t>2025/06/01 12:10:34.800</t>
  </si>
  <si>
    <t>2025/06/01 12:10:35.400</t>
  </si>
  <si>
    <t>2025/06/01 12:10:36.000</t>
  </si>
  <si>
    <t>2025/06/01 12:10:37.200</t>
  </si>
  <si>
    <t>2025/06/01 12:11:15.800</t>
  </si>
  <si>
    <t>2025/06/01 12:11:42.400</t>
  </si>
  <si>
    <t>2025/06/01 12:11:45.200</t>
  </si>
  <si>
    <t>2025/06/01 12:11:48.200</t>
  </si>
  <si>
    <t>2025/06/01 12:12:03.200</t>
  </si>
  <si>
    <t>2025/06/01 12:12:42.000</t>
  </si>
  <si>
    <t>2025/06/01 12:12:42.400</t>
  </si>
  <si>
    <t>2025/06/01 12:13:38.200</t>
  </si>
  <si>
    <t>2025/06/01 12:13:39.000</t>
  </si>
  <si>
    <t>2025/06/01 12:13:40.200</t>
  </si>
  <si>
    <t>2025/06/01 12:13:40.400</t>
  </si>
  <si>
    <t>2025/06/01 12:13:41.400</t>
  </si>
  <si>
    <t>2025/06/01 12:13:41.600</t>
  </si>
  <si>
    <t>2025/06/01 12:14:57.000</t>
  </si>
  <si>
    <t>2025/06/01 12:15:07.600</t>
  </si>
  <si>
    <t>2025/06/01 12:16:02.200</t>
  </si>
  <si>
    <t>2025/06/01 12:16:03.400</t>
  </si>
  <si>
    <t>2025/06/01 12:16:27.200</t>
  </si>
  <si>
    <t>2025/06/01 12:17:09.200</t>
  </si>
  <si>
    <t>2025/06/01 12:17:23.200</t>
  </si>
  <si>
    <t>2025/06/01 12:17:25.000</t>
  </si>
  <si>
    <t>2025/06/01 12:18:03.000</t>
  </si>
  <si>
    <t>2025/06/01 12:18:06.000</t>
  </si>
  <si>
    <t>2025/06/01 12:19:29.400</t>
  </si>
  <si>
    <t>2025/06/01 12:20:41.800</t>
  </si>
  <si>
    <t>2025/06/01 12:20:43.800</t>
  </si>
  <si>
    <t>2025/06/01 12:20:49.200</t>
  </si>
  <si>
    <t>2025/06/01 12:20:50.200</t>
  </si>
  <si>
    <t>2025/06/01 12:21:04.400</t>
  </si>
  <si>
    <t>2025/06/01 12:21:05.800</t>
  </si>
  <si>
    <t>2025/06/01 12:21:08.200</t>
  </si>
  <si>
    <t>2025/06/01 12:21:14.000</t>
  </si>
  <si>
    <t>2025/06/01 12:21:20.200</t>
  </si>
  <si>
    <t>2025/06/01 12:22:01.800</t>
  </si>
  <si>
    <t>2025/06/01 12:22:11.200</t>
  </si>
  <si>
    <t>2025/06/01 12:22:59.000</t>
  </si>
  <si>
    <t>2025/06/01 12:23:00.800</t>
  </si>
  <si>
    <t>2025/06/01 12:23:04.600</t>
  </si>
  <si>
    <t>2025/06/01 12:23:13.600</t>
  </si>
  <si>
    <t>2025/06/01 12:23:14.200</t>
  </si>
  <si>
    <t>2025/06/01 12:24:28.000</t>
  </si>
  <si>
    <t>2025/06/01 12:24:28.600</t>
  </si>
  <si>
    <t>2025/06/01 12:24:39.600</t>
  </si>
  <si>
    <t>2025/06/01 12:24:39.800</t>
  </si>
  <si>
    <t>2025/06/01 12:25:13.400</t>
  </si>
  <si>
    <t>2025/06/01 12:25:29.800</t>
  </si>
  <si>
    <t>2025/06/01 12:26:06.000</t>
  </si>
  <si>
    <t>2025/06/01 12:26:13.600</t>
  </si>
  <si>
    <t>2025/06/01 12:26:14.600</t>
  </si>
  <si>
    <t>2025/06/01 12:26:19.400</t>
  </si>
  <si>
    <t>2025/06/01 12:26:22.800</t>
  </si>
  <si>
    <t>2025/06/01 12:26:24.000</t>
  </si>
  <si>
    <t>2025/06/01 12:26:24.400</t>
  </si>
  <si>
    <t>2025/06/01 12:26:30.400</t>
  </si>
  <si>
    <t>2025/06/01 12:26:32.200</t>
  </si>
  <si>
    <t>2025/06/01 12:27:12.600</t>
  </si>
  <si>
    <t>2025/06/01 12:27:33.200</t>
  </si>
  <si>
    <t>2025/06/01 12:27:37.400</t>
  </si>
  <si>
    <t>2025/06/01 12:28:55.400</t>
  </si>
  <si>
    <t>2025/06/01 12:28:56.400</t>
  </si>
  <si>
    <t>2025/06/01 12:28:59.600</t>
  </si>
  <si>
    <t>2025/06/01 12:29:00.400</t>
  </si>
  <si>
    <t>2025/06/01 12:29:00.800</t>
  </si>
  <si>
    <t>2025/06/01 12:29:07.600</t>
  </si>
  <si>
    <t>2025/06/01 12:29:39.000</t>
  </si>
  <si>
    <t>2025/06/01 12:29:39.400</t>
  </si>
  <si>
    <t>2025/06/01 12:29:44.600</t>
  </si>
  <si>
    <t>2025/06/01 12:29:51.200</t>
  </si>
  <si>
    <t>2025/06/01 12:30:01.800</t>
  </si>
  <si>
    <t>2025/06/01 12:30:04.800</t>
  </si>
  <si>
    <t>2025/06/01 12:30:36.800</t>
  </si>
  <si>
    <t>2025/06/01 12:30:37.000</t>
  </si>
  <si>
    <t>2025/06/01 12:30:38.400</t>
  </si>
  <si>
    <t>2025/06/01 12:31:51.600</t>
  </si>
  <si>
    <t>2025/06/01 12:31:53.400</t>
  </si>
  <si>
    <t>2025/06/01 12:32:12.800</t>
  </si>
  <si>
    <t>2025/06/01 12:32:50.200</t>
  </si>
  <si>
    <t>2025/06/01 12:32:56.200</t>
  </si>
  <si>
    <t>2025/06/01 12:33:20.000</t>
  </si>
  <si>
    <t>2025/06/01 12:33:34.400</t>
  </si>
  <si>
    <t>2025/06/01 12:33:36.600</t>
  </si>
  <si>
    <t>2025/06/01 12:33:45.800</t>
  </si>
  <si>
    <t>2025/06/01 12:33:52.800</t>
  </si>
  <si>
    <t>2025/06/01 12:33:54.600</t>
  </si>
  <si>
    <t>2025/06/01 12:33:56.000</t>
  </si>
  <si>
    <t>2025/06/01 12:34:24.200</t>
  </si>
  <si>
    <t>2025/06/01 12:34:30.000</t>
  </si>
  <si>
    <t>2025/06/01 12:34:38.600</t>
  </si>
  <si>
    <t>2025/06/01 12:35:14.800</t>
  </si>
  <si>
    <t>2025/06/01 12:35:28.800</t>
  </si>
  <si>
    <t>2025/06/01 12:35:32.800</t>
  </si>
  <si>
    <t>2025/06/01 12:35:58.000</t>
  </si>
  <si>
    <t>2025/06/01 12:36:21.400</t>
  </si>
  <si>
    <t>2025/06/01 12:36:23.000</t>
  </si>
  <si>
    <t>2025/06/01 12:48:06.600</t>
  </si>
  <si>
    <t>2025/06/01 12:48:07.400</t>
  </si>
  <si>
    <t>2025/06/01 12:48:19.400</t>
  </si>
  <si>
    <t>2025/06/01 12:48:19.800</t>
  </si>
  <si>
    <t>2025/06/01 12:48:25.800</t>
  </si>
  <si>
    <t>2025/06/01 12:48:32.000</t>
  </si>
  <si>
    <t>2025/06/01 12:48:33.400</t>
  </si>
  <si>
    <t>2025/06/01 12:48:42.800</t>
  </si>
  <si>
    <t>2025/06/01 12:49:31.000</t>
  </si>
  <si>
    <t>2025/06/01 12:49:35.000</t>
  </si>
  <si>
    <t>2025/06/01 12:50:12.400</t>
  </si>
  <si>
    <t>2025/06/01 12:50:40.800</t>
  </si>
  <si>
    <t>2025/06/01 12:50:42.600</t>
  </si>
  <si>
    <t>2025/06/01 12:50:50.400</t>
  </si>
  <si>
    <t>2025/06/01 12:51:31.200</t>
  </si>
  <si>
    <t>2025/06/01 12:51:54.200</t>
  </si>
  <si>
    <t>2025/06/01 12:52:14.200</t>
  </si>
  <si>
    <t>2025/06/01 12:52:14.400</t>
  </si>
  <si>
    <t>2025/06/01 12:52:18.400</t>
  </si>
  <si>
    <t>2025/06/01 12:52:22.000</t>
  </si>
  <si>
    <t>2025/06/01 12:52:22.400</t>
  </si>
  <si>
    <t>2025/06/01 12:52:46.400</t>
  </si>
  <si>
    <t>2025/06/01 12:53:00.600</t>
  </si>
  <si>
    <t>2025/06/01 12:53:07.200</t>
  </si>
  <si>
    <t>2025/06/01 12:53:10.200</t>
  </si>
  <si>
    <t>2025/06/01 12:53:23.000</t>
  </si>
  <si>
    <t>2025/06/01 12:54:19.600</t>
  </si>
  <si>
    <t>2025/06/01 12:54:24.400</t>
  </si>
  <si>
    <t>2025/06/01 12:54:38.600</t>
  </si>
  <si>
    <t>2025/06/01 12:54:41.200</t>
  </si>
  <si>
    <t>2025/06/01 12:54:45.600</t>
  </si>
  <si>
    <t>2025/06/01 12:55:25.200</t>
  </si>
  <si>
    <t>2025/06/01 12:55:27.400</t>
  </si>
  <si>
    <t>2025/06/01 12:55:27.600</t>
  </si>
  <si>
    <t>2025/06/01 12:56:16.400</t>
  </si>
  <si>
    <t>2025/06/01 12:56:17.000</t>
  </si>
  <si>
    <t>2025/06/01 12:56:52.600</t>
  </si>
  <si>
    <t>2025/06/01 12:56:53.600</t>
  </si>
  <si>
    <t>2025/06/01 12:56:55.400</t>
  </si>
  <si>
    <t>2025/06/01 12:57:41.000</t>
  </si>
  <si>
    <t>2025/06/01 12:57:43.600</t>
  </si>
  <si>
    <t>2025/06/01 12:57:49.600</t>
  </si>
  <si>
    <t>2025/06/01 12:57:50.600</t>
  </si>
  <si>
    <t>2025/06/01 12:58:27.200</t>
  </si>
  <si>
    <t>2025/06/01 12:58:27.800</t>
  </si>
  <si>
    <t>2025/06/01 12:58:28.000</t>
  </si>
  <si>
    <t>2025/06/01 12:59:00.200</t>
  </si>
  <si>
    <t>2025/06/01 12:59:04.000</t>
  </si>
  <si>
    <t>2025/06/01 12:59:04.200</t>
  </si>
  <si>
    <t>2025/06/01 12:59:23.000</t>
  </si>
  <si>
    <t>2025/06/01 12:59:26.800</t>
  </si>
  <si>
    <t>2025/06/01 13:00:17.200</t>
  </si>
  <si>
    <t>2025/06/01 13:00:18.600</t>
  </si>
  <si>
    <t>2025/06/01 13:00:34.800</t>
  </si>
  <si>
    <t>2025/06/01 13:01:10.200</t>
  </si>
  <si>
    <t>2025/06/01 13:01:11.000</t>
  </si>
  <si>
    <t>2025/06/01 13:01:32.800</t>
  </si>
  <si>
    <t>2025/06/01 13:03:08.600</t>
  </si>
  <si>
    <t>2025/06/01 13:03:26.800</t>
  </si>
  <si>
    <t>2025/06/01 13:03:27.000</t>
  </si>
  <si>
    <t>2025/06/01 13:03:29.200</t>
  </si>
  <si>
    <t>2025/06/01 13:03:33.600</t>
  </si>
  <si>
    <t>2025/06/01 13:03:46.000</t>
  </si>
  <si>
    <t>2025/06/01 13:03:47.400</t>
  </si>
  <si>
    <t>2025/06/01 13:04:36.200</t>
  </si>
  <si>
    <t>2025/06/01 13:05:19.400</t>
  </si>
  <si>
    <t>2025/06/01 13:05:23.000</t>
  </si>
  <si>
    <t>2025/06/01 13:07:22.600</t>
  </si>
  <si>
    <t>2025/06/01 13:07:22.800</t>
  </si>
  <si>
    <t>2025/06/01 13:07:26.400</t>
  </si>
  <si>
    <t>2025/06/01 13:07:30.400</t>
  </si>
  <si>
    <t>2025/06/01 13:07:31.800</t>
  </si>
  <si>
    <t>2025/06/01 13:08:42.800</t>
  </si>
  <si>
    <t>2025/06/01 13:09:25.200</t>
  </si>
  <si>
    <t>2025/06/01 13:09:25.800</t>
  </si>
  <si>
    <t>2025/06/01 13:10:01.200</t>
  </si>
  <si>
    <t>2025/06/01 13:10:16.600</t>
  </si>
  <si>
    <t>2025/06/01 13:10:18.200</t>
  </si>
  <si>
    <t>2025/06/01 13:10:26.400</t>
  </si>
  <si>
    <t>2025/06/01 13:11:03.800</t>
  </si>
  <si>
    <t>2025/06/01 13:12:55.200</t>
  </si>
  <si>
    <t>2025/06/01 13:13:03.000</t>
  </si>
  <si>
    <t>2025/06/01 13:13:49.200</t>
  </si>
  <si>
    <t>2025/06/01 13:13:49.400</t>
  </si>
  <si>
    <t>2025/06/01 13:13:53.400</t>
  </si>
  <si>
    <t>2025/06/01 13:14:12.600</t>
  </si>
  <si>
    <t>2025/06/01 13:14:15.800</t>
  </si>
  <si>
    <t>2025/06/01 13:14:42.600</t>
  </si>
  <si>
    <t>2025/06/01 13:15:12.400</t>
  </si>
  <si>
    <t>2025/06/01 13:15:15.200</t>
  </si>
  <si>
    <t>2025/06/01 13:15:16.600</t>
  </si>
  <si>
    <t>2025/06/01 13:15:18.400</t>
  </si>
  <si>
    <t>2025/06/01 13:15:19.400</t>
  </si>
  <si>
    <t>2025/06/01 13:15:19.800</t>
  </si>
  <si>
    <t>2025/06/01 13:15:29.000</t>
  </si>
  <si>
    <t>2025/06/01 13:15:49.400</t>
  </si>
  <si>
    <t>2025/06/01 13:15:49.800</t>
  </si>
  <si>
    <t>2025/06/01 13:15:53.600</t>
  </si>
  <si>
    <t>2025/06/01 13:15:54.600</t>
  </si>
  <si>
    <t>2025/06/01 13:15:57.200</t>
  </si>
  <si>
    <t>2025/06/01 13:17:20.400</t>
  </si>
  <si>
    <t>2025/06/01 13:17:26.200</t>
  </si>
  <si>
    <t>2025/06/01 13:17:36.400</t>
  </si>
  <si>
    <t>2025/06/01 13:18:25.000</t>
  </si>
  <si>
    <t>2025/06/01 13:18:35.000</t>
  </si>
  <si>
    <t>2025/06/01 13:18:56.800</t>
  </si>
  <si>
    <t>2025/06/01 13:19:00.400</t>
  </si>
  <si>
    <t>2025/06/01 13:19:12.000</t>
  </si>
  <si>
    <t>2025/06/01 13:19:13.400</t>
  </si>
  <si>
    <t>2025/06/01 13:19:36.000</t>
  </si>
  <si>
    <t>2025/06/01 13:20:37.600</t>
  </si>
  <si>
    <t>2025/06/01 13:20:40.000</t>
  </si>
  <si>
    <t>2025/06/01 13:20:47.400</t>
  </si>
  <si>
    <t>2025/06/01 13:21:01.000</t>
  </si>
  <si>
    <t>2025/06/01 13:21:01.200</t>
  </si>
  <si>
    <t>2025/06/01 13:21:04.000</t>
  </si>
  <si>
    <t>2025/06/01 13:21:05.800</t>
  </si>
  <si>
    <t>2025/06/01 13:21:08.400</t>
  </si>
  <si>
    <t>2025/06/01 13:21:10.400</t>
  </si>
  <si>
    <t>2025/06/01 13:21:17.800</t>
  </si>
  <si>
    <t>2025/06/01 13:21:21.400</t>
  </si>
  <si>
    <t>2025/06/01 13:21:25.800</t>
  </si>
  <si>
    <t>2025/06/01 13:21:26.400</t>
  </si>
  <si>
    <t>2025/06/01 13:21:48.000</t>
  </si>
  <si>
    <t>2025/06/01 13:22:44.800</t>
  </si>
  <si>
    <t>2025/06/01 13:22:55.200</t>
  </si>
  <si>
    <t>2025/06/01 13:23:24.800</t>
  </si>
  <si>
    <t>2025/06/01 13:23:55.600</t>
  </si>
  <si>
    <t>2025/06/01 13:23:56.800</t>
  </si>
  <si>
    <t>2025/06/01 13:23:59.200</t>
  </si>
  <si>
    <t>2025/06/01 13:23:59.800</t>
  </si>
  <si>
    <t>2025/06/01 13:24:00.400</t>
  </si>
  <si>
    <t>2025/06/01 13:24:01.800</t>
  </si>
  <si>
    <t>2025/06/01 13:24:02.800</t>
  </si>
  <si>
    <t>2025/06/01 13:24:03.000</t>
  </si>
  <si>
    <t>2025/06/01 13:24:06.000</t>
  </si>
  <si>
    <t>2025/06/01 13:24:54.600</t>
  </si>
  <si>
    <t>2025/06/01 13:31:25.400</t>
  </si>
  <si>
    <t>2025/06/01 13:32:16.800</t>
  </si>
  <si>
    <t>2025/06/01 13:32:22.800</t>
  </si>
  <si>
    <t>2025/06/01 13:32:33.800</t>
  </si>
  <si>
    <t>2025/06/01 13:33:02.000</t>
  </si>
  <si>
    <t>2025/06/01 13:33:08.000</t>
  </si>
  <si>
    <t>2025/06/01 13:34:02.000</t>
  </si>
  <si>
    <t>2025/06/01 13:34:34.800</t>
  </si>
  <si>
    <t>2025/06/01 13:35:46.000</t>
  </si>
  <si>
    <t>2025/06/01 13:35:56.000</t>
  </si>
  <si>
    <t>2025/06/01 13:36:08.400</t>
  </si>
  <si>
    <t>2025/06/01 13:36:10.000</t>
  </si>
  <si>
    <t>2025/06/01 13:36:10.200</t>
  </si>
  <si>
    <t>2025/06/01 13:36:54.200</t>
  </si>
  <si>
    <t>2025/06/01 13:38:10.600</t>
  </si>
  <si>
    <t>2025/06/01 13:38:11.200</t>
  </si>
  <si>
    <t>2025/06/01 13:38:43.400</t>
  </si>
  <si>
    <t>2025/06/01 13:39:18.000</t>
  </si>
  <si>
    <t>2025/06/01 13:39:19.400</t>
  </si>
  <si>
    <t>2025/06/01 13:39:20.600</t>
  </si>
  <si>
    <t>2025/06/01 13:39:21.800</t>
  </si>
  <si>
    <t>2025/06/01 13:39:23.400</t>
  </si>
  <si>
    <t>2025/06/01 13:39:29.000</t>
  </si>
  <si>
    <t>2025/06/01 13:40:01.800</t>
  </si>
  <si>
    <t>2025/06/01 13:40:18.400</t>
  </si>
  <si>
    <t>2025/06/01 13:43:56.000</t>
  </si>
  <si>
    <t>2025/06/01 13:43:56.200</t>
  </si>
  <si>
    <t>2025/06/01 13:44:38.200</t>
  </si>
  <si>
    <t>2025/06/01 13:44:41.200</t>
  </si>
  <si>
    <t>2025/06/01 13:46:14.200</t>
  </si>
  <si>
    <t>2025/06/01 13:46:15.400</t>
  </si>
  <si>
    <t>2025/06/01 13:46:15.800</t>
  </si>
  <si>
    <t>2025/06/01 13:48:04.600</t>
  </si>
  <si>
    <t>2025/06/01 13:48:04.800</t>
  </si>
  <si>
    <t>2025/06/01 13:49:27.600</t>
  </si>
  <si>
    <t>2025/06/01 13:49:54.400</t>
  </si>
  <si>
    <t>2025/06/01 13:49:55.600</t>
  </si>
  <si>
    <t>2025/06/01 13:49:59.600</t>
  </si>
  <si>
    <t>2025/06/01 13:50:56.600</t>
  </si>
  <si>
    <t>2025/06/01 13:51:36.600</t>
  </si>
  <si>
    <t>2025/06/01 13:52:05.200</t>
  </si>
  <si>
    <t>2025/06/01 13:52:11.200</t>
  </si>
  <si>
    <t>2025/06/01 13:52:14.600</t>
  </si>
  <si>
    <t>2025/06/01 13:52:17.000</t>
  </si>
  <si>
    <t>2025/06/01 13:52:18.800</t>
  </si>
  <si>
    <t>2025/06/01 13:52:19.800</t>
  </si>
  <si>
    <t>2025/06/01 13:52:22.000</t>
  </si>
  <si>
    <t>2025/06/01 13:53:42.200</t>
  </si>
  <si>
    <t>2025/06/01 13:53:43.800</t>
  </si>
  <si>
    <t>2025/06/01 13:54:10.200</t>
  </si>
  <si>
    <t>2025/06/01 13:54:10.800</t>
  </si>
  <si>
    <t>2025/06/01 13:54:23.400</t>
  </si>
  <si>
    <t>2025/06/01 13:55:14.000</t>
  </si>
  <si>
    <t>2025/06/01 13:55:29.000</t>
  </si>
  <si>
    <t>2025/06/01 13:55:29.200</t>
  </si>
  <si>
    <t>2025/06/01 13:56:37.800</t>
  </si>
  <si>
    <t>2025/06/01 13:56:40.800</t>
  </si>
  <si>
    <t>ハイスピード距離情報(選手毎)</t>
  </si>
  <si>
    <t>位置</t>
  </si>
  <si>
    <t>ハイスピード距離</t>
  </si>
  <si>
    <t>ハイスピード距離情報(サマリ)</t>
  </si>
  <si>
    <t>%</t>
  </si>
  <si>
    <t>スプリント情報1（サマリ）</t>
  </si>
  <si>
    <t>スプリント情報2（サマリ）</t>
  </si>
  <si>
    <t>スプリント情報3（サマリ）</t>
  </si>
  <si>
    <t>シリアルNo</t>
  </si>
  <si>
    <t>デバイス名</t>
  </si>
  <si>
    <t>Name</t>
  </si>
  <si>
    <t>開始時間</t>
  </si>
  <si>
    <t>終了時間</t>
  </si>
  <si>
    <t>計測開始
バッテリー（％）</t>
  </si>
  <si>
    <t>計測終了
バッテリー（％）</t>
  </si>
  <si>
    <t>想定レコード数</t>
  </si>
  <si>
    <t>補間数</t>
  </si>
  <si>
    <t>欠落数</t>
  </si>
  <si>
    <t>レコード数</t>
  </si>
  <si>
    <t>データ補間率</t>
  </si>
  <si>
    <t>データ欠落率</t>
  </si>
  <si>
    <t>正常受信数(5Hz)</t>
  </si>
  <si>
    <t>最大欠落秒数</t>
  </si>
  <si>
    <t>bin開始時間(UTC)</t>
  </si>
  <si>
    <t>bin終了時間(UTC)</t>
  </si>
  <si>
    <t>2837</t>
  </si>
  <si>
    <t>平野　凱 (DF)</t>
  </si>
  <si>
    <t>2025/06/01 02:48:19</t>
  </si>
  <si>
    <t>2025/06/01 05:22:45</t>
  </si>
  <si>
    <t>2838</t>
  </si>
  <si>
    <t>音辻　夏輝 (DF)</t>
  </si>
  <si>
    <t>2025/06/01 02:43:19</t>
  </si>
  <si>
    <t>2025/06/01 05:26:35</t>
  </si>
  <si>
    <t>2839</t>
  </si>
  <si>
    <t>片山　諒也 (DF)</t>
  </si>
  <si>
    <t>2025/06/01 02:44:49</t>
  </si>
  <si>
    <t>2025/06/01 05:26:27</t>
  </si>
  <si>
    <t>2840</t>
  </si>
  <si>
    <t>西村　優斗 (DF)</t>
  </si>
  <si>
    <t>2025/06/01 02:46:49</t>
  </si>
  <si>
    <t>2025/06/01 05:22:49</t>
  </si>
  <si>
    <t>2841</t>
  </si>
  <si>
    <t>大川　琉稀 (MF)</t>
  </si>
  <si>
    <t>2025/06/01 02:46:19</t>
  </si>
  <si>
    <t>2025/06/01 05:26:55</t>
  </si>
  <si>
    <t>2842</t>
  </si>
  <si>
    <t>林田　一護 (MF)</t>
  </si>
  <si>
    <t>2025/06/01 05:21:47</t>
  </si>
  <si>
    <t>2843</t>
  </si>
  <si>
    <t>福吉　爽生 (MF)</t>
  </si>
  <si>
    <t>2025/06/01 04:12:57</t>
  </si>
  <si>
    <t>2844</t>
  </si>
  <si>
    <t>吉田　悠月 (FW)</t>
  </si>
  <si>
    <t>2025/06/01 02:50:49</t>
  </si>
  <si>
    <t>2025/06/01 05:22:40</t>
  </si>
  <si>
    <t>2845</t>
  </si>
  <si>
    <t>山口　惺也 (FW)</t>
  </si>
  <si>
    <t>2025/06/01 02:47:19</t>
  </si>
  <si>
    <t>2025/06/01 05:25:28</t>
  </si>
  <si>
    <t>2846</t>
  </si>
  <si>
    <t>深堀　龍 (FW)</t>
  </si>
  <si>
    <t>2025/06/01 04:05:03</t>
  </si>
  <si>
    <t>2847</t>
  </si>
  <si>
    <t>大津　寛太 (FW)</t>
  </si>
  <si>
    <t>2025/06/01 02:51:06</t>
  </si>
  <si>
    <t>2025/06/01 05:22:35</t>
  </si>
  <si>
    <t>2848</t>
  </si>
  <si>
    <t>中村　莉士 (MF)</t>
  </si>
  <si>
    <t>2025/06/01 05:26:32</t>
  </si>
  <si>
    <t>ZONE1</t>
  </si>
  <si>
    <t>ZONE2</t>
  </si>
  <si>
    <t>ZONE3</t>
  </si>
  <si>
    <t>ZONE4</t>
  </si>
  <si>
    <t>ZONE5</t>
  </si>
  <si>
    <t>ZONE6</t>
  </si>
  <si>
    <t>0601vs瓊浦前半 0 - 15</t>
  </si>
  <si>
    <t>15 - 30</t>
  </si>
  <si>
    <t>30 -</t>
  </si>
  <si>
    <t>0601vs瓊浦後半 0 - 15</t>
  </si>
  <si>
    <t>0601vs瓊浦延長前半 0 -</t>
  </si>
  <si>
    <t>0601vs瓊浦延長後半 0 -</t>
  </si>
  <si>
    <t>全体</t>
  </si>
  <si>
    <t>詳細</t>
  </si>
  <si>
    <t>2025/06/01 12:15:02</t>
  </si>
  <si>
    <t>2025/06/01 12:30:02</t>
  </si>
  <si>
    <t>2025/06/01 13:03:04</t>
  </si>
  <si>
    <t>2025/06/01 13:18:04</t>
  </si>
  <si>
    <t>合計 (hh:mm:ss)</t>
  </si>
  <si>
    <t>ディフェンディング
サード</t>
  </si>
  <si>
    <t>ミドル
サード</t>
  </si>
  <si>
    <t>アタッキング
サード</t>
  </si>
  <si>
    <t xml:space="preserve">0601vs瓊浦前半 </t>
  </si>
  <si>
    <t>2025/06/01 12:00:02 - 2025/06/01 12:15:01</t>
  </si>
  <si>
    <t>2025/06/01 12:15:02 - 2025/06/01 12:30:01</t>
  </si>
  <si>
    <t>2025/06/01 12:30:02 - 2025/06/01 12:37:03</t>
  </si>
  <si>
    <t xml:space="preserve">0601vs瓊浦後半 </t>
  </si>
  <si>
    <t>2025/06/01 12:48:04 - 2025/06/01 13:03:03</t>
  </si>
  <si>
    <t>2025/06/01 13:03:04 - 2025/06/01 13:18:03</t>
  </si>
  <si>
    <t>2025/06/01 13:18:04 - 2025/06/01 13:25:09</t>
  </si>
  <si>
    <t xml:space="preserve">0601vs瓊浦延長前半 </t>
  </si>
  <si>
    <t>2025/06/01 13:30:12 - 2025/06/01 13:41:32</t>
  </si>
  <si>
    <t xml:space="preserve">0601vs瓊浦延長後半 </t>
  </si>
  <si>
    <t>2025/06/01 13:43:51 - 2025/06/01 13:56:52</t>
  </si>
  <si>
    <t>ZONE1 (m, hh:mm:ss)</t>
  </si>
  <si>
    <t>ZONE2 (m, hh:mm:ss)</t>
  </si>
  <si>
    <t>ZONE3 (m, hh:mm:ss)</t>
  </si>
  <si>
    <t>ZONE4 (m, hh:mm:ss)</t>
  </si>
  <si>
    <t>ZONE5 (m, hh:mm:ss)</t>
  </si>
  <si>
    <t>ZONE6 (m, hh:mm:ss)</t>
  </si>
  <si>
    <t>0601vs瓊浦前半 ハイスピードゾーン</t>
  </si>
  <si>
    <t>0601vs瓊浦前半 スプリントゾーン2</t>
  </si>
  <si>
    <t>0601vs瓊浦前半 スプリントゾーン3</t>
  </si>
  <si>
    <t>0601vs瓊浦後半 ハイスピードゾーン</t>
  </si>
  <si>
    <t>0601vs瓊浦後半 スプリントゾーン2</t>
  </si>
  <si>
    <t>0601vs瓊浦後半 スプリントゾーン3</t>
  </si>
  <si>
    <t>0601vs瓊浦延長前半 ハイスピードゾーン</t>
  </si>
  <si>
    <t>0601vs瓊浦延長前半 スプリントゾーン3</t>
  </si>
  <si>
    <t>0601vs瓊浦延長後半 ハイスピードゾーン</t>
  </si>
  <si>
    <t>0601vs瓊浦延長後半 スプリントゾーン3</t>
  </si>
  <si>
    <t>0601vs瓊浦前半 スプリントゾーン1</t>
  </si>
  <si>
    <t>0601vs瓊浦後半 スプリントゾーン1</t>
  </si>
  <si>
    <t>0601vs瓊浦延長前半 スプリントゾーン1</t>
  </si>
  <si>
    <t>0601vs瓊浦延長前半 スプリントゾーン2</t>
  </si>
  <si>
    <t>0601vs瓊浦延長後半 スプリントゾーン2</t>
  </si>
  <si>
    <t>0601vs瓊浦延長後半 スプリントゾーン1</t>
  </si>
  <si>
    <t>2025/06/01 13:03:04 - 2025/06/01 13:12:22</t>
  </si>
  <si>
    <t>2025/06/01 13:03:04 - 2025/06/01 13:04:10</t>
  </si>
  <si>
    <t>2025/06/01 13:04:11 - 2025/06/01 13:18:03</t>
  </si>
  <si>
    <t>0601vs瓊浦後半 15 - 30</t>
  </si>
  <si>
    <t>2025/06/01 13:12:23 - 2025/06/01 13:18:03</t>
  </si>
</sst>
</file>

<file path=xl/styles.xml><?xml version="1.0" encoding="utf-8"?>
<styleSheet xmlns="http://schemas.openxmlformats.org/spreadsheetml/2006/main">
  <numFmts count="7">
    <numFmt numFmtId="164" formatCode="hh:mm:ss"/>
    <numFmt numFmtId="165" formatCode="#,##0.00"/>
    <numFmt numFmtId="166" formatCode="0.00%"/>
    <numFmt numFmtId="167" formatCode="#,##0"/>
    <numFmt numFmtId="168" formatCode="#,##0.0"/>
    <numFmt numFmtId="169" formatCode="hh:mm:ss.00"/>
    <numFmt numFmtId="166" formatCode="0.00%"/>
    <numFmt numFmtId="170" formatCode="0.00"/>
    <numFmt numFmtId="164" formatCode="hh:mm:ss"/>
    <numFmt numFmtId="165" formatCode="#,##0.00"/>
    <numFmt numFmtId="165" formatCode="#,##0.00"/>
    <numFmt numFmtId="164" formatCode="hh:mm:ss"/>
    <numFmt numFmtId="165" formatCode="#,##0.00"/>
    <numFmt numFmtId="169" formatCode="hh:mm:ss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0C83FF"/>
        <bgColor indexed="64"/>
      </patternFill>
    </fill>
    <fill>
      <patternFill patternType="solid">
        <fgColor rgb="FF78EDDA"/>
        <bgColor indexed="64"/>
      </patternFill>
    </fill>
    <fill>
      <patternFill patternType="solid">
        <fgColor rgb="FF5CC042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rgb="FFDDAF4E"/>
        <bgColor indexed="64"/>
      </patternFill>
    </fill>
    <fill>
      <patternFill patternType="solid">
        <fgColor rgb="FFF9274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/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168" fontId="0" fillId="0" borderId="1" xfId="0" applyNumberFormat="1" applyBorder="1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169" fontId="0" fillId="0" borderId="1" xfId="0" applyNumberFormat="1" applyBorder="1"/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2" fillId="0" borderId="0" xfId="0" applyFont="1"/>
    <xf numFmtId="166" fontId="2" fillId="0" borderId="0" xfId="0" applyNumberFormat="1" applyFont="1"/>
    <xf numFmtId="170" fontId="2" fillId="0" borderId="0" xfId="0" applyNumberFormat="1" applyFont="1"/>
    <xf numFmtId="0" fontId="0" fillId="2" borderId="1" xfId="0" applyFill="1" applyBorder="1" applyAlignment="1">
      <alignment vertical="center"/>
    </xf>
    <xf numFmtId="164" fontId="0" fillId="0" borderId="2" xfId="0" applyNumberFormat="1" applyBorder="1"/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65" fontId="0" fillId="0" borderId="3" xfId="0" applyNumberFormat="1" applyBorder="1"/>
    <xf numFmtId="165" fontId="0" fillId="0" borderId="4" xfId="0" applyNumberFormat="1" applyBorder="1"/>
    <xf numFmtId="164" fontId="0" fillId="0" borderId="4" xfId="0" applyNumberFormat="1" applyBorder="1"/>
    <xf numFmtId="165" fontId="0" fillId="0" borderId="5" xfId="0" applyNumberFormat="1" applyBorder="1"/>
    <xf numFmtId="169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theme" Target="theme/theme1.xml"/><Relationship Id="rId20" Type="http://schemas.openxmlformats.org/officeDocument/2006/relationships/styles" Target="styles.xml"/><Relationship Id="rId2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全体走行グラフ!$B$24</c:f>
              <c:strCache>
                <c:ptCount val="1"/>
                <c:pt idx="0">
                  <c:v>-5.4km/h</c:v>
                </c:pt>
              </c:strCache>
            </c:strRef>
          </c:tx>
          <c:spPr>
            <a:solidFill>
              <a:srgbClr val="0C83FF"/>
            </a:solidFill>
          </c:spPr>
          <c:cat>
            <c:strRef>
              <c:f>全体走行グラフ!$A$25:$A$36</c:f>
              <c:strCache>
                <c:ptCount val="12"/>
                <c:pt idx="0">
                  <c:v>平野　凱</c:v>
                </c:pt>
                <c:pt idx="1">
                  <c:v>音辻　夏輝</c:v>
                </c:pt>
                <c:pt idx="2">
                  <c:v>片山　諒也</c:v>
                </c:pt>
                <c:pt idx="3">
                  <c:v>西村　優斗</c:v>
                </c:pt>
                <c:pt idx="4">
                  <c:v>大川　琉稀</c:v>
                </c:pt>
                <c:pt idx="5">
                  <c:v>林田　一護</c:v>
                </c:pt>
                <c:pt idx="6">
                  <c:v>福吉　爽生</c:v>
                </c:pt>
                <c:pt idx="7">
                  <c:v>吉田　悠月</c:v>
                </c:pt>
                <c:pt idx="8">
                  <c:v>山口　惺也</c:v>
                </c:pt>
                <c:pt idx="9">
                  <c:v>深堀　龍</c:v>
                </c:pt>
                <c:pt idx="10">
                  <c:v>大津　寛太</c:v>
                </c:pt>
                <c:pt idx="11">
                  <c:v>中村　莉士</c:v>
                </c:pt>
              </c:strCache>
            </c:strRef>
          </c:cat>
          <c:val>
            <c:numRef>
              <c:f>全体走行グラフ!$B$25:$B$36</c:f>
              <c:numCache>
                <c:formatCode>General</c:formatCode>
                <c:ptCount val="12"/>
                <c:pt idx="0">
                  <c:v>2141.47379301824</c:v>
                </c:pt>
                <c:pt idx="1">
                  <c:v>1698.694103876721</c:v>
                </c:pt>
                <c:pt idx="2">
                  <c:v>2227.692180906895</c:v>
                </c:pt>
                <c:pt idx="3">
                  <c:v>2433.660771368433</c:v>
                </c:pt>
                <c:pt idx="4">
                  <c:v>2216.616756601904</c:v>
                </c:pt>
                <c:pt idx="5">
                  <c:v>2413.159671850685</c:v>
                </c:pt>
                <c:pt idx="6">
                  <c:v>1401.357185089976</c:v>
                </c:pt>
                <c:pt idx="7">
                  <c:v>2021.363348241058</c:v>
                </c:pt>
                <c:pt idx="8">
                  <c:v>1954.359460543631</c:v>
                </c:pt>
                <c:pt idx="9">
                  <c:v>1157.433284151991</c:v>
                </c:pt>
                <c:pt idx="10">
                  <c:v>753.2013142805815</c:v>
                </c:pt>
                <c:pt idx="11">
                  <c:v>912.5702468233209</c:v>
                </c:pt>
              </c:numCache>
            </c:numRef>
          </c:val>
        </c:ser>
        <c:ser>
          <c:idx val="1"/>
          <c:order val="1"/>
          <c:tx>
            <c:strRef>
              <c:f>全体走行グラフ!$C$24</c:f>
              <c:strCache>
                <c:ptCount val="1"/>
                <c:pt idx="0">
                  <c:v>5.4km/h-12.6km/h</c:v>
                </c:pt>
              </c:strCache>
            </c:strRef>
          </c:tx>
          <c:spPr>
            <a:solidFill>
              <a:srgbClr val="78EDDA"/>
            </a:solidFill>
          </c:spPr>
          <c:cat>
            <c:strRef>
              <c:f>全体走行グラフ!$A$25:$A$36</c:f>
              <c:strCache>
                <c:ptCount val="12"/>
                <c:pt idx="0">
                  <c:v>平野　凱</c:v>
                </c:pt>
                <c:pt idx="1">
                  <c:v>音辻　夏輝</c:v>
                </c:pt>
                <c:pt idx="2">
                  <c:v>片山　諒也</c:v>
                </c:pt>
                <c:pt idx="3">
                  <c:v>西村　優斗</c:v>
                </c:pt>
                <c:pt idx="4">
                  <c:v>大川　琉稀</c:v>
                </c:pt>
                <c:pt idx="5">
                  <c:v>林田　一護</c:v>
                </c:pt>
                <c:pt idx="6">
                  <c:v>福吉　爽生</c:v>
                </c:pt>
                <c:pt idx="7">
                  <c:v>吉田　悠月</c:v>
                </c:pt>
                <c:pt idx="8">
                  <c:v>山口　惺也</c:v>
                </c:pt>
                <c:pt idx="9">
                  <c:v>深堀　龍</c:v>
                </c:pt>
                <c:pt idx="10">
                  <c:v>大津　寛太</c:v>
                </c:pt>
                <c:pt idx="11">
                  <c:v>中村　莉士</c:v>
                </c:pt>
              </c:strCache>
            </c:strRef>
          </c:cat>
          <c:val>
            <c:numRef>
              <c:f>全体走行グラフ!$C$25:$C$36</c:f>
              <c:numCache>
                <c:formatCode>General</c:formatCode>
                <c:ptCount val="12"/>
                <c:pt idx="0">
                  <c:v>4791.830889537737</c:v>
                </c:pt>
                <c:pt idx="1">
                  <c:v>4467.002955670188</c:v>
                </c:pt>
                <c:pt idx="2">
                  <c:v>3938.066575006002</c:v>
                </c:pt>
                <c:pt idx="3">
                  <c:v>5014.334100441895</c:v>
                </c:pt>
                <c:pt idx="4">
                  <c:v>5369.879162706846</c:v>
                </c:pt>
                <c:pt idx="5">
                  <c:v>5076.545118765645</c:v>
                </c:pt>
                <c:pt idx="6">
                  <c:v>3429.166760657588</c:v>
                </c:pt>
                <c:pt idx="7">
                  <c:v>5750.207382508629</c:v>
                </c:pt>
                <c:pt idx="8">
                  <c:v>5026.202477129876</c:v>
                </c:pt>
                <c:pt idx="9">
                  <c:v>2999.826717375626</c:v>
                </c:pt>
                <c:pt idx="10">
                  <c:v>2053.397306506572</c:v>
                </c:pt>
                <c:pt idx="11">
                  <c:v>1947.122178262597</c:v>
                </c:pt>
              </c:numCache>
            </c:numRef>
          </c:val>
        </c:ser>
        <c:ser>
          <c:idx val="2"/>
          <c:order val="2"/>
          <c:tx>
            <c:strRef>
              <c:f>全体走行グラフ!$D$24</c:f>
              <c:strCache>
                <c:ptCount val="1"/>
                <c:pt idx="0">
                  <c:v>12.6km/h-18.0km/h</c:v>
                </c:pt>
              </c:strCache>
            </c:strRef>
          </c:tx>
          <c:spPr>
            <a:solidFill>
              <a:srgbClr val="5CC042"/>
            </a:solidFill>
          </c:spPr>
          <c:cat>
            <c:strRef>
              <c:f>全体走行グラフ!$A$25:$A$36</c:f>
              <c:strCache>
                <c:ptCount val="12"/>
                <c:pt idx="0">
                  <c:v>平野　凱</c:v>
                </c:pt>
                <c:pt idx="1">
                  <c:v>音辻　夏輝</c:v>
                </c:pt>
                <c:pt idx="2">
                  <c:v>片山　諒也</c:v>
                </c:pt>
                <c:pt idx="3">
                  <c:v>西村　優斗</c:v>
                </c:pt>
                <c:pt idx="4">
                  <c:v>大川　琉稀</c:v>
                </c:pt>
                <c:pt idx="5">
                  <c:v>林田　一護</c:v>
                </c:pt>
                <c:pt idx="6">
                  <c:v>福吉　爽生</c:v>
                </c:pt>
                <c:pt idx="7">
                  <c:v>吉田　悠月</c:v>
                </c:pt>
                <c:pt idx="8">
                  <c:v>山口　惺也</c:v>
                </c:pt>
                <c:pt idx="9">
                  <c:v>深堀　龍</c:v>
                </c:pt>
                <c:pt idx="10">
                  <c:v>大津　寛太</c:v>
                </c:pt>
                <c:pt idx="11">
                  <c:v>中村　莉士</c:v>
                </c:pt>
              </c:strCache>
            </c:strRef>
          </c:cat>
          <c:val>
            <c:numRef>
              <c:f>全体走行グラフ!$D$25:$D$36</c:f>
              <c:numCache>
                <c:formatCode>General</c:formatCode>
                <c:ptCount val="12"/>
                <c:pt idx="0">
                  <c:v>1839.416113873285</c:v>
                </c:pt>
                <c:pt idx="1">
                  <c:v>1236.291910111884</c:v>
                </c:pt>
                <c:pt idx="2">
                  <c:v>1197.479569201043</c:v>
                </c:pt>
                <c:pt idx="3">
                  <c:v>1507.073505778927</c:v>
                </c:pt>
                <c:pt idx="4">
                  <c:v>1928.221437925418</c:v>
                </c:pt>
                <c:pt idx="5">
                  <c:v>1847.49633269974</c:v>
                </c:pt>
                <c:pt idx="6">
                  <c:v>1249.480351243777</c:v>
                </c:pt>
                <c:pt idx="7">
                  <c:v>2235.9006741644</c:v>
                </c:pt>
                <c:pt idx="8">
                  <c:v>2119.905541579399</c:v>
                </c:pt>
                <c:pt idx="9">
                  <c:v>1132.811340536559</c:v>
                </c:pt>
                <c:pt idx="10">
                  <c:v>1004.863430605814</c:v>
                </c:pt>
                <c:pt idx="11">
                  <c:v>968.3380740793255</c:v>
                </c:pt>
              </c:numCache>
            </c:numRef>
          </c:val>
        </c:ser>
        <c:ser>
          <c:idx val="3"/>
          <c:order val="3"/>
          <c:tx>
            <c:strRef>
              <c:f>全体走行グラフ!$E$24</c:f>
              <c:strCache>
                <c:ptCount val="1"/>
                <c:pt idx="0">
                  <c:v>18.0km/h-23.4km/h</c:v>
                </c:pt>
              </c:strCache>
            </c:strRef>
          </c:tx>
          <c:spPr>
            <a:solidFill>
              <a:srgbClr val="FFFFC0"/>
            </a:solidFill>
          </c:spPr>
          <c:cat>
            <c:strRef>
              <c:f>全体走行グラフ!$A$25:$A$36</c:f>
              <c:strCache>
                <c:ptCount val="12"/>
                <c:pt idx="0">
                  <c:v>平野　凱</c:v>
                </c:pt>
                <c:pt idx="1">
                  <c:v>音辻　夏輝</c:v>
                </c:pt>
                <c:pt idx="2">
                  <c:v>片山　諒也</c:v>
                </c:pt>
                <c:pt idx="3">
                  <c:v>西村　優斗</c:v>
                </c:pt>
                <c:pt idx="4">
                  <c:v>大川　琉稀</c:v>
                </c:pt>
                <c:pt idx="5">
                  <c:v>林田　一護</c:v>
                </c:pt>
                <c:pt idx="6">
                  <c:v>福吉　爽生</c:v>
                </c:pt>
                <c:pt idx="7">
                  <c:v>吉田　悠月</c:v>
                </c:pt>
                <c:pt idx="8">
                  <c:v>山口　惺也</c:v>
                </c:pt>
                <c:pt idx="9">
                  <c:v>深堀　龍</c:v>
                </c:pt>
                <c:pt idx="10">
                  <c:v>大津　寛太</c:v>
                </c:pt>
                <c:pt idx="11">
                  <c:v>中村　莉士</c:v>
                </c:pt>
              </c:strCache>
            </c:strRef>
          </c:cat>
          <c:val>
            <c:numRef>
              <c:f>全体走行グラフ!$E$25:$E$36</c:f>
              <c:numCache>
                <c:formatCode>General</c:formatCode>
                <c:ptCount val="12"/>
                <c:pt idx="0">
                  <c:v>507.5994626525888</c:v>
                </c:pt>
                <c:pt idx="1">
                  <c:v>411.5105881471109</c:v>
                </c:pt>
                <c:pt idx="2">
                  <c:v>370.1043378552482</c:v>
                </c:pt>
                <c:pt idx="3">
                  <c:v>333.6600041215451</c:v>
                </c:pt>
                <c:pt idx="4">
                  <c:v>333.4439413031413</c:v>
                </c:pt>
                <c:pt idx="5">
                  <c:v>337.3435302812437</c:v>
                </c:pt>
                <c:pt idx="6">
                  <c:v>319.4849160396334</c:v>
                </c:pt>
                <c:pt idx="7">
                  <c:v>839.9256134769676</c:v>
                </c:pt>
                <c:pt idx="8">
                  <c:v>560.2729687591449</c:v>
                </c:pt>
                <c:pt idx="9">
                  <c:v>408.0055281149652</c:v>
                </c:pt>
                <c:pt idx="10">
                  <c:v>376.9885350967309</c:v>
                </c:pt>
                <c:pt idx="11">
                  <c:v>279.7625620963291</c:v>
                </c:pt>
              </c:numCache>
            </c:numRef>
          </c:val>
        </c:ser>
        <c:ser>
          <c:idx val="4"/>
          <c:order val="4"/>
          <c:tx>
            <c:strRef>
              <c:f>全体走行グラフ!$F$24</c:f>
              <c:strCache>
                <c:ptCount val="1"/>
                <c:pt idx="0">
                  <c:v>23.4km/h-28.8km/h</c:v>
                </c:pt>
              </c:strCache>
            </c:strRef>
          </c:tx>
          <c:spPr>
            <a:solidFill>
              <a:srgbClr val="DDAF4E"/>
            </a:solidFill>
          </c:spPr>
          <c:cat>
            <c:strRef>
              <c:f>全体走行グラフ!$A$25:$A$36</c:f>
              <c:strCache>
                <c:ptCount val="12"/>
                <c:pt idx="0">
                  <c:v>平野　凱</c:v>
                </c:pt>
                <c:pt idx="1">
                  <c:v>音辻　夏輝</c:v>
                </c:pt>
                <c:pt idx="2">
                  <c:v>片山　諒也</c:v>
                </c:pt>
                <c:pt idx="3">
                  <c:v>西村　優斗</c:v>
                </c:pt>
                <c:pt idx="4">
                  <c:v>大川　琉稀</c:v>
                </c:pt>
                <c:pt idx="5">
                  <c:v>林田　一護</c:v>
                </c:pt>
                <c:pt idx="6">
                  <c:v>福吉　爽生</c:v>
                </c:pt>
                <c:pt idx="7">
                  <c:v>吉田　悠月</c:v>
                </c:pt>
                <c:pt idx="8">
                  <c:v>山口　惺也</c:v>
                </c:pt>
                <c:pt idx="9">
                  <c:v>深堀　龍</c:v>
                </c:pt>
                <c:pt idx="10">
                  <c:v>大津　寛太</c:v>
                </c:pt>
                <c:pt idx="11">
                  <c:v>中村　莉士</c:v>
                </c:pt>
              </c:strCache>
            </c:strRef>
          </c:cat>
          <c:val>
            <c:numRef>
              <c:f>全体走行グラフ!$F$25:$F$36</c:f>
              <c:numCache>
                <c:formatCode>General</c:formatCode>
                <c:ptCount val="12"/>
                <c:pt idx="0">
                  <c:v>0</c:v>
                </c:pt>
                <c:pt idx="1">
                  <c:v>84.78526301182637</c:v>
                </c:pt>
                <c:pt idx="2">
                  <c:v>78.52407500876188</c:v>
                </c:pt>
                <c:pt idx="3">
                  <c:v>64.25797857593079</c:v>
                </c:pt>
                <c:pt idx="4">
                  <c:v>0</c:v>
                </c:pt>
                <c:pt idx="5">
                  <c:v>45.49999112747656</c:v>
                </c:pt>
                <c:pt idx="6">
                  <c:v>68.21215129285656</c:v>
                </c:pt>
                <c:pt idx="7">
                  <c:v>201.5500430703835</c:v>
                </c:pt>
                <c:pt idx="8">
                  <c:v>79.47685166211568</c:v>
                </c:pt>
                <c:pt idx="9">
                  <c:v>107.7504273814549</c:v>
                </c:pt>
                <c:pt idx="10">
                  <c:v>43.17947224431873</c:v>
                </c:pt>
                <c:pt idx="11">
                  <c:v>24.25330312451615</c:v>
                </c:pt>
              </c:numCache>
            </c:numRef>
          </c:val>
        </c:ser>
        <c:ser>
          <c:idx val="5"/>
          <c:order val="5"/>
          <c:tx>
            <c:strRef>
              <c:f>全体走行グラフ!$G$24</c:f>
              <c:strCache>
                <c:ptCount val="1"/>
                <c:pt idx="0">
                  <c:v>28.8km/h-</c:v>
                </c:pt>
              </c:strCache>
            </c:strRef>
          </c:tx>
          <c:spPr>
            <a:solidFill>
              <a:srgbClr val="F9274C"/>
            </a:solidFill>
          </c:spPr>
          <c:cat>
            <c:strRef>
              <c:f>全体走行グラフ!$A$25:$A$36</c:f>
              <c:strCache>
                <c:ptCount val="12"/>
                <c:pt idx="0">
                  <c:v>平野　凱</c:v>
                </c:pt>
                <c:pt idx="1">
                  <c:v>音辻　夏輝</c:v>
                </c:pt>
                <c:pt idx="2">
                  <c:v>片山　諒也</c:v>
                </c:pt>
                <c:pt idx="3">
                  <c:v>西村　優斗</c:v>
                </c:pt>
                <c:pt idx="4">
                  <c:v>大川　琉稀</c:v>
                </c:pt>
                <c:pt idx="5">
                  <c:v>林田　一護</c:v>
                </c:pt>
                <c:pt idx="6">
                  <c:v>福吉　爽生</c:v>
                </c:pt>
                <c:pt idx="7">
                  <c:v>吉田　悠月</c:v>
                </c:pt>
                <c:pt idx="8">
                  <c:v>山口　惺也</c:v>
                </c:pt>
                <c:pt idx="9">
                  <c:v>深堀　龍</c:v>
                </c:pt>
                <c:pt idx="10">
                  <c:v>大津　寛太</c:v>
                </c:pt>
                <c:pt idx="11">
                  <c:v>中村　莉士</c:v>
                </c:pt>
              </c:strCache>
            </c:strRef>
          </c:cat>
          <c:val>
            <c:numRef>
              <c:f>全体走行グラフ!$G$25:$G$36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１分毎走行距離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全体走行グラフ!$A$61:$A$68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全体走行グラフ!$N$61:$N$68</c:f>
              <c:numCache>
                <c:formatCode>General</c:formatCode>
                <c:ptCount val="8"/>
                <c:pt idx="0">
                  <c:v>104.7686006775676</c:v>
                </c:pt>
                <c:pt idx="1">
                  <c:v>101.6259374281633</c:v>
                </c:pt>
                <c:pt idx="2">
                  <c:v>106.0671740920272</c:v>
                </c:pt>
                <c:pt idx="3">
                  <c:v>98.49064877733917</c:v>
                </c:pt>
                <c:pt idx="4">
                  <c:v>93.58366943592709</c:v>
                </c:pt>
                <c:pt idx="5">
                  <c:v>113.7984913866765</c:v>
                </c:pt>
                <c:pt idx="6">
                  <c:v>90.15590984217161</c:v>
                </c:pt>
                <c:pt idx="7">
                  <c:v>79.34112433219711</c:v>
                </c:pt>
              </c:numCache>
            </c:numRef>
          </c:val>
        </c:ser>
        <c:marker val="1"/>
        <c:axId val="50100001"/>
        <c:axId val="50100002"/>
      </c:lineChart>
      <c:catAx>
        <c:axId val="50100001"/>
        <c:scaling>
          <c:orientation val="minMax"/>
        </c:scaling>
        <c:axPos val="b"/>
        <c:tickLblPos val="nextTo"/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DF</c:v>
          </c:tx>
          <c:cat>
            <c:strRef>
              <c:f>全体走行グラフ!$A$61:$A$68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全体走行グラフ!$O$61:$O$68</c:f>
              <c:numCache>
                <c:formatCode>General</c:formatCode>
                <c:ptCount val="8"/>
                <c:pt idx="0">
                  <c:v>97.55830476042247</c:v>
                </c:pt>
                <c:pt idx="1">
                  <c:v>90.96170785481743</c:v>
                </c:pt>
                <c:pt idx="2">
                  <c:v>93.34595268573145</c:v>
                </c:pt>
                <c:pt idx="3">
                  <c:v>90.30356883450591</c:v>
                </c:pt>
                <c:pt idx="4">
                  <c:v>79.76912905368017</c:v>
                </c:pt>
                <c:pt idx="5">
                  <c:v>101.6914360568303</c:v>
                </c:pt>
                <c:pt idx="6">
                  <c:v>82.89302559269815</c:v>
                </c:pt>
                <c:pt idx="7">
                  <c:v>68.00708364706631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全体走行グラフ!$A$61:$A$68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全体走行グラフ!$P$61:$P$68</c:f>
              <c:numCache>
                <c:formatCode>General</c:formatCode>
                <c:ptCount val="8"/>
                <c:pt idx="0">
                  <c:v>109.6553156646871</c:v>
                </c:pt>
                <c:pt idx="1">
                  <c:v>105.3143121513975</c:v>
                </c:pt>
                <c:pt idx="2">
                  <c:v>112.3999583278254</c:v>
                </c:pt>
                <c:pt idx="3">
                  <c:v>101.5902678744201</c:v>
                </c:pt>
                <c:pt idx="4">
                  <c:v>100.5880958894221</c:v>
                </c:pt>
                <c:pt idx="5">
                  <c:v>120.3361096817665</c:v>
                </c:pt>
                <c:pt idx="6">
                  <c:v>91.7736940954926</c:v>
                </c:pt>
                <c:pt idx="7">
                  <c:v>89.15854813906958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全体走行グラフ!$A$61:$A$68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全体走行グラフ!$Q$61:$Q$68</c:f>
              <c:numCache>
                <c:formatCode>General</c:formatCode>
                <c:ptCount val="8"/>
                <c:pt idx="0">
                  <c:v>109.495613579975</c:v>
                </c:pt>
                <c:pt idx="1">
                  <c:v>112.1565354693904</c:v>
                </c:pt>
                <c:pt idx="2">
                  <c:v>116.6960183979567</c:v>
                </c:pt>
                <c:pt idx="3">
                  <c:v>106.3071362707025</c:v>
                </c:pt>
                <c:pt idx="4">
                  <c:v>100.3937833646789</c:v>
                </c:pt>
                <c:pt idx="5">
                  <c:v>123.4036135313814</c:v>
                </c:pt>
                <c:pt idx="6">
                  <c:v>98.22197125481523</c:v>
                </c:pt>
                <c:pt idx="7">
                  <c:v>84.6357547721657</c:v>
                </c:pt>
              </c:numCache>
            </c:numRef>
          </c:val>
        </c:ser>
        <c:marker val="1"/>
        <c:axId val="50110001"/>
        <c:axId val="50110002"/>
      </c:lineChart>
      <c:catAx>
        <c:axId val="50110001"/>
        <c:scaling>
          <c:orientation val="minMax"/>
        </c:scaling>
        <c:axPos val="b"/>
        <c:tickLblPos val="nextTo"/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１分毎ハイスピード距離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全体走行グラフ!$A$61:$A$68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全体走行グラフ!$R$61:$R$68</c:f>
              <c:numCache>
                <c:formatCode>General</c:formatCode>
                <c:ptCount val="8"/>
                <c:pt idx="0">
                  <c:v>6.696752751209705</c:v>
                </c:pt>
                <c:pt idx="1">
                  <c:v>5.514726696629628</c:v>
                </c:pt>
                <c:pt idx="2">
                  <c:v>5.430753873735524</c:v>
                </c:pt>
                <c:pt idx="3">
                  <c:v>5.976272133045914</c:v>
                </c:pt>
                <c:pt idx="4">
                  <c:v>5.270597784876808</c:v>
                </c:pt>
                <c:pt idx="5">
                  <c:v>7.769970403267041</c:v>
                </c:pt>
                <c:pt idx="6">
                  <c:v>5.320808496099559</c:v>
                </c:pt>
                <c:pt idx="7">
                  <c:v>3.984685510916384</c:v>
                </c:pt>
              </c:numCache>
            </c:numRef>
          </c:val>
        </c:ser>
        <c:marker val="1"/>
        <c:axId val="50120001"/>
        <c:axId val="50120002"/>
      </c:lineChart>
      <c:catAx>
        <c:axId val="50120001"/>
        <c:scaling>
          <c:orientation val="minMax"/>
        </c:scaling>
        <c:axPos val="b"/>
        <c:tickLblPos val="nextTo"/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DF</c:v>
          </c:tx>
          <c:cat>
            <c:strRef>
              <c:f>全体走行グラフ!$A$61:$A$68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全体走行グラフ!$S$61:$S$68</c:f>
              <c:numCache>
                <c:formatCode>General</c:formatCode>
                <c:ptCount val="8"/>
                <c:pt idx="0">
                  <c:v>4.796374354123675</c:v>
                </c:pt>
                <c:pt idx="1">
                  <c:v>3.831129063458297</c:v>
                </c:pt>
                <c:pt idx="2">
                  <c:v>3.390229680570559</c:v>
                </c:pt>
                <c:pt idx="3">
                  <c:v>5.312144560794481</c:v>
                </c:pt>
                <c:pt idx="4">
                  <c:v>4.084366695290318</c:v>
                </c:pt>
                <c:pt idx="5">
                  <c:v>5.671783206516736</c:v>
                </c:pt>
                <c:pt idx="6">
                  <c:v>5.40923639617736</c:v>
                </c:pt>
                <c:pt idx="7">
                  <c:v>2.670903555114421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全体走行グラフ!$A$61:$A$68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全体走行グラフ!$T$61:$T$68</c:f>
              <c:numCache>
                <c:formatCode>General</c:formatCode>
                <c:ptCount val="8"/>
                <c:pt idx="0">
                  <c:v>5.373070615289031</c:v>
                </c:pt>
                <c:pt idx="1">
                  <c:v>5.614816509264556</c:v>
                </c:pt>
                <c:pt idx="2">
                  <c:v>2.20601104689075</c:v>
                </c:pt>
                <c:pt idx="3">
                  <c:v>4.277838008475576</c:v>
                </c:pt>
                <c:pt idx="4">
                  <c:v>1.983499132293931</c:v>
                </c:pt>
                <c:pt idx="5">
                  <c:v>7.142023700453914</c:v>
                </c:pt>
                <c:pt idx="6">
                  <c:v>4.38504877069779</c:v>
                </c:pt>
                <c:pt idx="7">
                  <c:v>4.399516357422159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全体走行グラフ!$A$61:$A$68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全体走行グラフ!$U$61:$U$68</c:f>
              <c:numCache>
                <c:formatCode>General</c:formatCode>
                <c:ptCount val="8"/>
                <c:pt idx="0">
                  <c:v>10.55427274991175</c:v>
                </c:pt>
                <c:pt idx="1">
                  <c:v>7.659433728223143</c:v>
                </c:pt>
                <c:pt idx="2">
                  <c:v>11.37619562480025</c:v>
                </c:pt>
                <c:pt idx="3">
                  <c:v>8.560209687284827</c:v>
                </c:pt>
                <c:pt idx="4">
                  <c:v>9.743927527046175</c:v>
                </c:pt>
                <c:pt idx="5">
                  <c:v>11.19550003508057</c:v>
                </c:pt>
                <c:pt idx="6">
                  <c:v>6.138664354730925</c:v>
                </c:pt>
                <c:pt idx="7">
                  <c:v>5.321563938813227</c:v>
                </c:pt>
              </c:numCache>
            </c:numRef>
          </c:val>
        </c:ser>
        <c:marker val="1"/>
        <c:axId val="50130001"/>
        <c:axId val="50130002"/>
      </c:lineChart>
      <c:catAx>
        <c:axId val="50130001"/>
        <c:scaling>
          <c:orientation val="minMax"/>
        </c:scaling>
        <c:axPos val="b"/>
        <c:tickLblPos val="nextTo"/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スプリント回数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スプリント回数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全体走行グラフ!$A$61:$A$68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全体走行グラフ!$V$61:$V$68</c:f>
              <c:numCache>
                <c:formatCode>General</c:formatCode>
                <c:ptCount val="8"/>
                <c:pt idx="0">
                  <c:v>9</c:v>
                </c:pt>
                <c:pt idx="1">
                  <c:v>4</c:v>
                </c:pt>
                <c:pt idx="2">
                  <c:v>3</c:v>
                </c:pt>
                <c:pt idx="3">
                  <c:v>9</c:v>
                </c:pt>
                <c:pt idx="4">
                  <c:v>3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</c:numCache>
            </c:numRef>
          </c:val>
        </c:ser>
        <c:marker val="1"/>
        <c:axId val="50140001"/>
        <c:axId val="50140002"/>
      </c:lineChart>
      <c:catAx>
        <c:axId val="50140001"/>
        <c:scaling>
          <c:orientation val="minMax"/>
        </c:scaling>
        <c:axPos val="b"/>
        <c:tickLblPos val="nextTo"/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スプリント回数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DF</c:v>
          </c:tx>
          <c:cat>
            <c:strRef>
              <c:f>全体走行グラフ!$A$61:$A$68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全体走行グラフ!$W$61:$W$68</c:f>
              <c:numCache>
                <c:formatCode>General</c:formatCode>
                <c:ptCount val="8"/>
                <c:pt idx="0">
                  <c:v>0.5</c:v>
                </c:pt>
                <c:pt idx="1">
                  <c:v>0.25</c:v>
                </c:pt>
                <c:pt idx="2">
                  <c:v>0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0.75</c:v>
                </c:pt>
                <c:pt idx="7">
                  <c:v>0.25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全体走行グラフ!$A$61:$A$68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全体走行グラフ!$X$61:$X$68</c:f>
              <c:numCache>
                <c:formatCode>General</c:formatCode>
                <c:ptCount val="8"/>
                <c:pt idx="0">
                  <c:v>0.3333333333333333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0.3333333333333333</c:v>
                </c:pt>
                <c:pt idx="7">
                  <c:v>0.6666666666666666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全体走行グラフ!$A$61:$A$68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全体走行グラフ!$Y$61:$Y$68</c:f>
              <c:numCache>
                <c:formatCode>General</c:formatCode>
                <c:ptCount val="8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1.333333333333333</c:v>
                </c:pt>
                <c:pt idx="4">
                  <c:v>0.3333333333333333</c:v>
                </c:pt>
                <c:pt idx="5">
                  <c:v>0.3333333333333333</c:v>
                </c:pt>
                <c:pt idx="6">
                  <c:v>0.6666666666666666</c:v>
                </c:pt>
                <c:pt idx="7">
                  <c:v>0.3333333333333333</c:v>
                </c:pt>
              </c:numCache>
            </c:numRef>
          </c:val>
        </c:ser>
        <c:marker val="1"/>
        <c:axId val="50150001"/>
        <c:axId val="50150002"/>
      </c:lineChart>
      <c:catAx>
        <c:axId val="50150001"/>
        <c:scaling>
          <c:orientation val="minMax"/>
        </c:scaling>
        <c:axPos val="b"/>
        <c:tickLblPos val="nextTo"/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スプリント距離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スプリント距離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全体走行グラフ!$A$61:$A$68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全体走行グラフ!$Z$61:$Z$68</c:f>
              <c:numCache>
                <c:formatCode>General</c:formatCode>
                <c:ptCount val="8"/>
                <c:pt idx="0">
                  <c:v>98.0719790220476</c:v>
                </c:pt>
                <c:pt idx="1">
                  <c:v>54.17615822326616</c:v>
                </c:pt>
                <c:pt idx="2">
                  <c:v>31.51302231932232</c:v>
                </c:pt>
                <c:pt idx="3">
                  <c:v>94.31038589590389</c:v>
                </c:pt>
                <c:pt idx="4">
                  <c:v>40.12099511586439</c:v>
                </c:pt>
                <c:pt idx="5">
                  <c:v>33.51621224458881</c:v>
                </c:pt>
                <c:pt idx="6">
                  <c:v>87.63950712204678</c:v>
                </c:pt>
                <c:pt idx="7">
                  <c:v>49.68296832792794</c:v>
                </c:pt>
              </c:numCache>
            </c:numRef>
          </c:val>
        </c:ser>
        <c:marker val="1"/>
        <c:axId val="50160001"/>
        <c:axId val="50160002"/>
      </c:lineChart>
      <c:catAx>
        <c:axId val="50160001"/>
        <c:scaling>
          <c:orientation val="minMax"/>
        </c:scaling>
        <c:axPos val="b"/>
        <c:tickLblPos val="nextTo"/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スプリント距離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DF</c:v>
          </c:tx>
          <c:cat>
            <c:strRef>
              <c:f>全体走行グラフ!$A$61:$A$68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全体走行グラフ!$AA$61:$AA$68</c:f>
              <c:numCache>
                <c:formatCode>General</c:formatCode>
                <c:ptCount val="8"/>
                <c:pt idx="0">
                  <c:v>5.679227231683966</c:v>
                </c:pt>
                <c:pt idx="1">
                  <c:v>4.333033991967682</c:v>
                </c:pt>
                <c:pt idx="2">
                  <c:v>0</c:v>
                </c:pt>
                <c:pt idx="3">
                  <c:v>5.762229670817305</c:v>
                </c:pt>
                <c:pt idx="4">
                  <c:v>5.763107195882867</c:v>
                </c:pt>
                <c:pt idx="5">
                  <c:v>4.863335302977248</c:v>
                </c:pt>
                <c:pt idx="6">
                  <c:v>6.705826983587031</c:v>
                </c:pt>
                <c:pt idx="7">
                  <c:v>3.098753973369412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全体走行グラフ!$A$61:$A$68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全体走行グラフ!$AB$61:$AB$68</c:f>
              <c:numCache>
                <c:formatCode>General</c:formatCode>
                <c:ptCount val="8"/>
                <c:pt idx="0">
                  <c:v>2.342282412434618</c:v>
                </c:pt>
                <c:pt idx="1">
                  <c:v>0</c:v>
                </c:pt>
                <c:pt idx="2">
                  <c:v>0</c:v>
                </c:pt>
                <c:pt idx="3">
                  <c:v>11.02347394426821</c:v>
                </c:pt>
                <c:pt idx="4">
                  <c:v>0</c:v>
                </c:pt>
                <c:pt idx="5">
                  <c:v>0</c:v>
                </c:pt>
                <c:pt idx="6">
                  <c:v>3.630270464537413</c:v>
                </c:pt>
                <c:pt idx="7">
                  <c:v>8.767323496313869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全体走行グラフ!$A$61:$A$68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全体走行グラフ!$AC$61:$AC$68</c:f>
              <c:numCache>
                <c:formatCode>General</c:formatCode>
                <c:ptCount val="8"/>
                <c:pt idx="0">
                  <c:v>22.77607428600263</c:v>
                </c:pt>
                <c:pt idx="1">
                  <c:v>12.28134075179848</c:v>
                </c:pt>
                <c:pt idx="2">
                  <c:v>10.50434077310744</c:v>
                </c:pt>
                <c:pt idx="3">
                  <c:v>12.73034845994334</c:v>
                </c:pt>
                <c:pt idx="4">
                  <c:v>5.689522110777641</c:v>
                </c:pt>
                <c:pt idx="5">
                  <c:v>4.687623677559941</c:v>
                </c:pt>
                <c:pt idx="6">
                  <c:v>16.64179593136214</c:v>
                </c:pt>
                <c:pt idx="7">
                  <c:v>3.661993981836228</c:v>
                </c:pt>
              </c:numCache>
            </c:numRef>
          </c:val>
        </c:ser>
        <c:marker val="1"/>
        <c:axId val="50170001"/>
        <c:axId val="50170002"/>
      </c:lineChart>
      <c:catAx>
        <c:axId val="50170001"/>
        <c:scaling>
          <c:orientation val="minMax"/>
        </c:scaling>
        <c:axPos val="b"/>
        <c:tickLblPos val="nextTo"/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'平野　凱'!$G$17:$G$24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'平野　凱'!$H$17:$H$24</c:f>
              <c:numCache>
                <c:formatCode>General</c:formatCode>
                <c:ptCount val="8"/>
                <c:pt idx="0">
                  <c:v>321.6807024454969</c:v>
                </c:pt>
                <c:pt idx="1">
                  <c:v>326.3131876798209</c:v>
                </c:pt>
                <c:pt idx="2">
                  <c:v>167.787269446249</c:v>
                </c:pt>
                <c:pt idx="3">
                  <c:v>336.1292970078689</c:v>
                </c:pt>
                <c:pt idx="4">
                  <c:v>254.6857280469167</c:v>
                </c:pt>
                <c:pt idx="5">
                  <c:v>146.6180752161035</c:v>
                </c:pt>
                <c:pt idx="6">
                  <c:v>277.1870548322186</c:v>
                </c:pt>
                <c:pt idx="7">
                  <c:v>311.0724783435653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'平野　凱'!$G$17:$G$24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'平野　凱'!$J$17:$J$24</c:f>
              <c:numCache>
                <c:formatCode>General</c:formatCode>
                <c:ptCount val="8"/>
                <c:pt idx="0">
                  <c:v>661.2266027781418</c:v>
                </c:pt>
                <c:pt idx="1">
                  <c:v>741.1339580554788</c:v>
                </c:pt>
                <c:pt idx="2">
                  <c:v>332.0404559002159</c:v>
                </c:pt>
                <c:pt idx="3">
                  <c:v>791.9914512449564</c:v>
                </c:pt>
                <c:pt idx="4">
                  <c:v>725.5977883549394</c:v>
                </c:pt>
                <c:pt idx="5">
                  <c:v>463.3099804185595</c:v>
                </c:pt>
                <c:pt idx="6">
                  <c:v>524.2146908504174</c:v>
                </c:pt>
                <c:pt idx="7">
                  <c:v>552.3159619350281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'平野　凱'!$G$17:$G$24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'平野　凱'!$L$17:$L$24</c:f>
              <c:numCache>
                <c:formatCode>General</c:formatCode>
                <c:ptCount val="8"/>
                <c:pt idx="0">
                  <c:v>378.7386633907761</c:v>
                </c:pt>
                <c:pt idx="1">
                  <c:v>296.9808347943124</c:v>
                </c:pt>
                <c:pt idx="2">
                  <c:v>193.2027707623706</c:v>
                </c:pt>
                <c:pt idx="3">
                  <c:v>259.0957656677951</c:v>
                </c:pt>
                <c:pt idx="4">
                  <c:v>252.9300406270813</c:v>
                </c:pt>
                <c:pt idx="5">
                  <c:v>147.7481696094828</c:v>
                </c:pt>
                <c:pt idx="6">
                  <c:v>151.77571704824</c:v>
                </c:pt>
                <c:pt idx="7">
                  <c:v>158.9441519732263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'平野　凱'!$G$17:$G$24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'平野　凱'!$N$17:$N$24</c:f>
              <c:numCache>
                <c:formatCode>General</c:formatCode>
                <c:ptCount val="8"/>
                <c:pt idx="0">
                  <c:v>120.2572311849872</c:v>
                </c:pt>
                <c:pt idx="1">
                  <c:v>98.47611760119685</c:v>
                </c:pt>
                <c:pt idx="2">
                  <c:v>33.43378271860138</c:v>
                </c:pt>
                <c:pt idx="3">
                  <c:v>79.49231924863807</c:v>
                </c:pt>
                <c:pt idx="4">
                  <c:v>74.17750055195756</c:v>
                </c:pt>
                <c:pt idx="5">
                  <c:v>36.08566455495384</c:v>
                </c:pt>
                <c:pt idx="6">
                  <c:v>44.25442902616123</c:v>
                </c:pt>
                <c:pt idx="7">
                  <c:v>21.42241776609262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'平野　凱'!$G$17:$G$24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'平野　凱'!$P$17:$P$24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'平野　凱'!$G$17:$G$24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'平野　凱'!$R$17:$R$24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ckLblPos val="nextTo"/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'平野　凱'!$A$27:$F$27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'平野　凱'!$A$28:$F$28</c:f>
              <c:numCache>
                <c:formatCode>General</c:formatCode>
                <c:ptCount val="6"/>
                <c:pt idx="0">
                  <c:v>0.03875694444444444</c:v>
                </c:pt>
                <c:pt idx="1">
                  <c:v>0.02346527777777778</c:v>
                </c:pt>
                <c:pt idx="2">
                  <c:v>0.005118055555555555</c:v>
                </c:pt>
                <c:pt idx="3">
                  <c:v>0.001071759259259259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全体走行グラフ!$B$38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全体走行グラフ!$A$39:$A$42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全体走行グラフ!$B$39:$B$42</c:f>
              <c:numCache>
                <c:formatCode>General</c:formatCode>
                <c:ptCount val="4"/>
                <c:pt idx="0">
                  <c:v>0.5047529030515798</c:v>
                </c:pt>
                <c:pt idx="1">
                  <c:v>0.5318609833237493</c:v>
                </c:pt>
                <c:pt idx="2">
                  <c:v>0.5931277533039647</c:v>
                </c:pt>
                <c:pt idx="3">
                  <c:v>0.6392838874680307</c:v>
                </c:pt>
              </c:numCache>
            </c:numRef>
          </c:val>
        </c:ser>
        <c:ser>
          <c:idx val="1"/>
          <c:order val="1"/>
          <c:tx>
            <c:strRef>
              <c:f>全体走行グラフ!$C$38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全体走行グラフ!$A$39:$A$42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全体走行グラフ!$C$39:$C$42</c:f>
              <c:numCache>
                <c:formatCode>General</c:formatCode>
                <c:ptCount val="4"/>
                <c:pt idx="0">
                  <c:v>0.3895310108920695</c:v>
                </c:pt>
                <c:pt idx="1">
                  <c:v>0.3759973404255319</c:v>
                </c:pt>
                <c:pt idx="2">
                  <c:v>0.327870778267254</c:v>
                </c:pt>
                <c:pt idx="3">
                  <c:v>0.2926342710997443</c:v>
                </c:pt>
              </c:numCache>
            </c:numRef>
          </c:val>
        </c:ser>
        <c:ser>
          <c:idx val="2"/>
          <c:order val="2"/>
          <c:tx>
            <c:strRef>
              <c:f>全体走行グラフ!$D$38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全体走行グラフ!$A$39:$A$42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全体走行グラフ!$D$39:$D$42</c:f>
              <c:numCache>
                <c:formatCode>General</c:formatCode>
                <c:ptCount val="4"/>
                <c:pt idx="0">
                  <c:v>0.08709154739400486</c:v>
                </c:pt>
                <c:pt idx="1">
                  <c:v>0.07388405692926969</c:v>
                </c:pt>
                <c:pt idx="2">
                  <c:v>0.06293685756240823</c:v>
                </c:pt>
                <c:pt idx="3">
                  <c:v>0.0559846547314578</c:v>
                </c:pt>
              </c:numCache>
            </c:numRef>
          </c:val>
        </c:ser>
        <c:ser>
          <c:idx val="3"/>
          <c:order val="3"/>
          <c:tx>
            <c:strRef>
              <c:f>全体走行グラフ!$E$38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全体走行グラフ!$A$39:$A$42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全体走行グラフ!$E$39:$E$42</c:f>
              <c:numCache>
                <c:formatCode>General</c:formatCode>
                <c:ptCount val="4"/>
                <c:pt idx="0">
                  <c:v>0.01676118462507876</c:v>
                </c:pt>
                <c:pt idx="1">
                  <c:v>0.01631684876365727</c:v>
                </c:pt>
                <c:pt idx="2">
                  <c:v>0.0133920704845815</c:v>
                </c:pt>
                <c:pt idx="3">
                  <c:v>0.01048593350383632</c:v>
                </c:pt>
              </c:numCache>
            </c:numRef>
          </c:val>
        </c:ser>
        <c:marker val="1"/>
        <c:axId val="50020001"/>
        <c:axId val="50020002"/>
      </c:lineChart>
      <c:catAx>
        <c:axId val="50020001"/>
        <c:scaling>
          <c:orientation val="minMax"/>
        </c:scaling>
        <c:axPos val="b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凱'!$A$27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凱'!$G$27:$G$30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'平野　凱'!$H$27:$H$30</c:f>
              <c:numCache>
                <c:formatCode>General</c:formatCode>
                <c:ptCount val="4"/>
                <c:pt idx="0">
                  <c:v>0.5598163651093708</c:v>
                </c:pt>
                <c:pt idx="1">
                  <c:v>0.5341419586702606</c:v>
                </c:pt>
                <c:pt idx="2">
                  <c:v>0.608223201174743</c:v>
                </c:pt>
                <c:pt idx="3">
                  <c:v>0.6414322250639386</c:v>
                </c:pt>
              </c:numCache>
            </c:numRef>
          </c:val>
        </c:ser>
        <c:ser>
          <c:idx val="1"/>
          <c:order val="1"/>
          <c:tx>
            <c:strRef>
              <c:f>'平野　凱'!$B$27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凱'!$G$27:$G$30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'平野　凱'!$I$27:$I$30</c:f>
              <c:numCache>
                <c:formatCode>General</c:formatCode>
                <c:ptCount val="4"/>
                <c:pt idx="0">
                  <c:v>0.3264920334863624</c:v>
                </c:pt>
                <c:pt idx="1">
                  <c:v>0.378167115902965</c:v>
                </c:pt>
                <c:pt idx="2">
                  <c:v>0.3259911894273128</c:v>
                </c:pt>
                <c:pt idx="3">
                  <c:v>0.3046035805626598</c:v>
                </c:pt>
              </c:numCache>
            </c:numRef>
          </c:val>
        </c:ser>
        <c:ser>
          <c:idx val="2"/>
          <c:order val="2"/>
          <c:tx>
            <c:strRef>
              <c:f>'平野　凱'!$C$27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凱'!$G$27:$G$30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'平野　凱'!$J$27:$J$30</c:f>
              <c:numCache>
                <c:formatCode>General</c:formatCode>
                <c:ptCount val="4"/>
                <c:pt idx="0">
                  <c:v>0.09289765055360519</c:v>
                </c:pt>
                <c:pt idx="1">
                  <c:v>0.07241689128481581</c:v>
                </c:pt>
                <c:pt idx="2">
                  <c:v>0.05345080763582966</c:v>
                </c:pt>
                <c:pt idx="3">
                  <c:v>0.04884910485933504</c:v>
                </c:pt>
              </c:numCache>
            </c:numRef>
          </c:val>
        </c:ser>
        <c:ser>
          <c:idx val="3"/>
          <c:order val="3"/>
          <c:tx>
            <c:strRef>
              <c:f>'平野　凱'!$D$27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凱'!$G$27:$G$30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'平野　凱'!$K$27:$K$30</c:f>
              <c:numCache>
                <c:formatCode>General</c:formatCode>
                <c:ptCount val="4"/>
                <c:pt idx="0">
                  <c:v>0.02079395085066163</c:v>
                </c:pt>
                <c:pt idx="1">
                  <c:v>0.01527403414195867</c:v>
                </c:pt>
                <c:pt idx="2">
                  <c:v>0.01233480176211454</c:v>
                </c:pt>
                <c:pt idx="3">
                  <c:v>0.005115089514066497</c:v>
                </c:pt>
              </c:numCache>
            </c:numRef>
          </c:val>
        </c:ser>
        <c:marker val="1"/>
        <c:axId val="50200001"/>
        <c:axId val="50200002"/>
      </c:lineChart>
      <c:catAx>
        <c:axId val="50200001"/>
        <c:scaling>
          <c:orientation val="minMax"/>
        </c:scaling>
        <c:axPos val="b"/>
        <c:tickLblPos val="nextTo"/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凱'!$A$27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凱'!$N$27:$N$34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'平野　凱'!$O$27:$O$34</c:f>
              <c:numCache>
                <c:formatCode>General</c:formatCode>
                <c:ptCount val="8"/>
                <c:pt idx="0">
                  <c:v>0.5616803734163147</c:v>
                </c:pt>
                <c:pt idx="1">
                  <c:v>0.5644444444444444</c:v>
                </c:pt>
                <c:pt idx="2">
                  <c:v>0.5459715639810426</c:v>
                </c:pt>
                <c:pt idx="3">
                  <c:v>0.5355555555555556</c:v>
                </c:pt>
                <c:pt idx="4">
                  <c:v>0.5753333333333334</c:v>
                </c:pt>
                <c:pt idx="5">
                  <c:v>0.444131455399061</c:v>
                </c:pt>
                <c:pt idx="6">
                  <c:v>0.608223201174743</c:v>
                </c:pt>
                <c:pt idx="7">
                  <c:v>0.6414322250639386</c:v>
                </c:pt>
              </c:numCache>
            </c:numRef>
          </c:val>
        </c:ser>
        <c:ser>
          <c:idx val="1"/>
          <c:order val="1"/>
          <c:tx>
            <c:strRef>
              <c:f>'平野　凱'!$B$27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凱'!$N$27:$N$34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'平野　凱'!$P$27:$P$34</c:f>
              <c:numCache>
                <c:formatCode>General</c:formatCode>
                <c:ptCount val="8"/>
                <c:pt idx="0">
                  <c:v>0.3147366081351411</c:v>
                </c:pt>
                <c:pt idx="1">
                  <c:v>0.3364444444444444</c:v>
                </c:pt>
                <c:pt idx="2">
                  <c:v>0.3303317535545024</c:v>
                </c:pt>
                <c:pt idx="3">
                  <c:v>0.3791111111111111</c:v>
                </c:pt>
                <c:pt idx="4">
                  <c:v>0.3408888888888889</c:v>
                </c:pt>
                <c:pt idx="5">
                  <c:v>0.4549295774647887</c:v>
                </c:pt>
                <c:pt idx="6">
                  <c:v>0.3259911894273128</c:v>
                </c:pt>
                <c:pt idx="7">
                  <c:v>0.3046035805626598</c:v>
                </c:pt>
              </c:numCache>
            </c:numRef>
          </c:val>
        </c:ser>
        <c:ser>
          <c:idx val="2"/>
          <c:order val="2"/>
          <c:tx>
            <c:strRef>
              <c:f>'平野　凱'!$C$27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凱'!$N$27:$N$34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'平野　凱'!$Q$27:$Q$34</c:f>
              <c:numCache>
                <c:formatCode>General</c:formatCode>
                <c:ptCount val="8"/>
                <c:pt idx="0">
                  <c:v>0.09935541231384752</c:v>
                </c:pt>
                <c:pt idx="1">
                  <c:v>0.0791111111111111</c:v>
                </c:pt>
                <c:pt idx="2">
                  <c:v>0.1085308056872038</c:v>
                </c:pt>
                <c:pt idx="3">
                  <c:v>0.06911111111111111</c:v>
                </c:pt>
                <c:pt idx="4">
                  <c:v>0.06955555555555555</c:v>
                </c:pt>
                <c:pt idx="5">
                  <c:v>0.08544600938967137</c:v>
                </c:pt>
                <c:pt idx="6">
                  <c:v>0.05345080763582966</c:v>
                </c:pt>
                <c:pt idx="7">
                  <c:v>0.04884910485933504</c:v>
                </c:pt>
              </c:numCache>
            </c:numRef>
          </c:val>
        </c:ser>
        <c:ser>
          <c:idx val="3"/>
          <c:order val="3"/>
          <c:tx>
            <c:strRef>
              <c:f>'平野　凱'!$D$27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凱'!$N$27:$N$34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'平野　凱'!$R$27:$R$34</c:f>
              <c:numCache>
                <c:formatCode>General</c:formatCode>
                <c:ptCount val="8"/>
                <c:pt idx="0">
                  <c:v>0.0242276061346966</c:v>
                </c:pt>
                <c:pt idx="1">
                  <c:v>0.02</c:v>
                </c:pt>
                <c:pt idx="2">
                  <c:v>0.01516587677725119</c:v>
                </c:pt>
                <c:pt idx="3">
                  <c:v>0.01622222222222222</c:v>
                </c:pt>
                <c:pt idx="4">
                  <c:v>0.01422222222222222</c:v>
                </c:pt>
                <c:pt idx="5">
                  <c:v>0.01549295774647887</c:v>
                </c:pt>
                <c:pt idx="6">
                  <c:v>0.01233480176211454</c:v>
                </c:pt>
                <c:pt idx="7">
                  <c:v>0.005115089514066497</c:v>
                </c:pt>
              </c:numCache>
            </c:numRef>
          </c:val>
        </c:ser>
        <c:marker val="1"/>
        <c:axId val="50210001"/>
        <c:axId val="50210002"/>
      </c:lineChart>
      <c:catAx>
        <c:axId val="50210001"/>
        <c:scaling>
          <c:orientation val="minMax"/>
        </c:scaling>
        <c:axPos val="b"/>
        <c:tickLblPos val="nextTo"/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'平野　凱'!$A$49:$A$56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'平野　凱'!$B$49:$B$56</c:f>
              <c:numCache>
                <c:formatCode>General</c:formatCode>
                <c:ptCount val="8"/>
                <c:pt idx="0">
                  <c:v>98.79354665329348</c:v>
                </c:pt>
                <c:pt idx="1">
                  <c:v>97.48840705389307</c:v>
                </c:pt>
                <c:pt idx="2">
                  <c:v>103.2377500891272</c:v>
                </c:pt>
                <c:pt idx="3">
                  <c:v>97.78058887795056</c:v>
                </c:pt>
                <c:pt idx="4">
                  <c:v>87.14113485710882</c:v>
                </c:pt>
                <c:pt idx="5">
                  <c:v>111.7974492674788</c:v>
                </c:pt>
                <c:pt idx="6">
                  <c:v>87.87946182881385</c:v>
                </c:pt>
                <c:pt idx="7">
                  <c:v>80.08350460495491</c:v>
                </c:pt>
              </c:numCache>
            </c:numRef>
          </c:val>
        </c:ser>
        <c:axId val="50220001"/>
        <c:axId val="50220002"/>
      </c:barChart>
      <c:catAx>
        <c:axId val="50220001"/>
        <c:scaling>
          <c:orientation val="minMax"/>
        </c:scaling>
        <c:axPos val="b"/>
        <c:tickLblPos val="nextTo"/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'平野　凱'!$A$49:$A$56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'平野　凱'!$C$49:$C$56</c:f>
              <c:numCache>
                <c:formatCode>General</c:formatCode>
                <c:ptCount val="8"/>
                <c:pt idx="0">
                  <c:v>6.504799240370387</c:v>
                </c:pt>
                <c:pt idx="1">
                  <c:v>6.498527518041596</c:v>
                </c:pt>
                <c:pt idx="2">
                  <c:v>4.013170705602878</c:v>
                </c:pt>
                <c:pt idx="3">
                  <c:v>4.701846142465682</c:v>
                </c:pt>
                <c:pt idx="4">
                  <c:v>4.636308488842981</c:v>
                </c:pt>
                <c:pt idx="5">
                  <c:v>5.082487965486616</c:v>
                </c:pt>
                <c:pt idx="6">
                  <c:v>3.542928579201768</c:v>
                </c:pt>
                <c:pt idx="7">
                  <c:v>1.643663767219509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ckLblPos val="nextTo"/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'音辻　夏輝'!$G$17:$G$24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'音辻　夏輝'!$H$17:$H$24</c:f>
              <c:numCache>
                <c:formatCode>General</c:formatCode>
                <c:ptCount val="8"/>
                <c:pt idx="0">
                  <c:v>280.5356025962702</c:v>
                </c:pt>
                <c:pt idx="1">
                  <c:v>258.5056693375286</c:v>
                </c:pt>
                <c:pt idx="2">
                  <c:v>170.0086504355263</c:v>
                </c:pt>
                <c:pt idx="3">
                  <c:v>238.8414092453954</c:v>
                </c:pt>
                <c:pt idx="4">
                  <c:v>211.3096842217083</c:v>
                </c:pt>
                <c:pt idx="5">
                  <c:v>103.9832319583747</c:v>
                </c:pt>
                <c:pt idx="6">
                  <c:v>250.9587338200536</c:v>
                </c:pt>
                <c:pt idx="7">
                  <c:v>184.5511222618643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'音辻　夏輝'!$G$17:$G$24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'音辻　夏輝'!$J$17:$J$24</c:f>
              <c:numCache>
                <c:formatCode>General</c:formatCode>
                <c:ptCount val="8"/>
                <c:pt idx="0">
                  <c:v>728.6577934885628</c:v>
                </c:pt>
                <c:pt idx="1">
                  <c:v>710.5509596877848</c:v>
                </c:pt>
                <c:pt idx="2">
                  <c:v>331.0207093430681</c:v>
                </c:pt>
                <c:pt idx="3">
                  <c:v>722.9495522193824</c:v>
                </c:pt>
                <c:pt idx="4">
                  <c:v>647.617472138626</c:v>
                </c:pt>
                <c:pt idx="5">
                  <c:v>472.5181897605735</c:v>
                </c:pt>
                <c:pt idx="6">
                  <c:v>431.1717786143117</c:v>
                </c:pt>
                <c:pt idx="7">
                  <c:v>422.5165004178798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'音辻　夏輝'!$G$17:$G$24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'音辻　夏輝'!$L$17:$L$24</c:f>
              <c:numCache>
                <c:formatCode>General</c:formatCode>
                <c:ptCount val="8"/>
                <c:pt idx="0">
                  <c:v>304.437197876055</c:v>
                </c:pt>
                <c:pt idx="1">
                  <c:v>230.2453793488467</c:v>
                </c:pt>
                <c:pt idx="2">
                  <c:v>93.58611364868693</c:v>
                </c:pt>
                <c:pt idx="3">
                  <c:v>177.5409587137897</c:v>
                </c:pt>
                <c:pt idx="4">
                  <c:v>160.4748101543</c:v>
                </c:pt>
                <c:pt idx="5">
                  <c:v>69.13205496411683</c:v>
                </c:pt>
                <c:pt idx="6">
                  <c:v>98.15312812742559</c:v>
                </c:pt>
                <c:pt idx="7">
                  <c:v>102.7222672786629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'音辻　夏輝'!$G$17:$G$24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'音辻　夏輝'!$N$17:$N$24</c:f>
              <c:numCache>
                <c:formatCode>General</c:formatCode>
                <c:ptCount val="8"/>
                <c:pt idx="0">
                  <c:v>100.9718125321047</c:v>
                </c:pt>
                <c:pt idx="1">
                  <c:v>38.78740384607272</c:v>
                </c:pt>
                <c:pt idx="2">
                  <c:v>29.8229181379802</c:v>
                </c:pt>
                <c:pt idx="3">
                  <c:v>91.18130513746019</c:v>
                </c:pt>
                <c:pt idx="4">
                  <c:v>33.38864198919691</c:v>
                </c:pt>
                <c:pt idx="5">
                  <c:v>11.67559340279604</c:v>
                </c:pt>
                <c:pt idx="6">
                  <c:v>69.82442159194852</c:v>
                </c:pt>
                <c:pt idx="7">
                  <c:v>35.85849150955164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'音辻　夏輝'!$G$17:$G$24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'音辻　夏輝'!$P$17:$P$24</c:f>
              <c:numCache>
                <c:formatCode>General</c:formatCode>
                <c:ptCount val="8"/>
                <c:pt idx="0">
                  <c:v>9.767490937999128</c:v>
                </c:pt>
                <c:pt idx="1">
                  <c:v>18.82897307430699</c:v>
                </c:pt>
                <c:pt idx="2">
                  <c:v>4.065853394959049</c:v>
                </c:pt>
                <c:pt idx="3">
                  <c:v>16.03008503227466</c:v>
                </c:pt>
                <c:pt idx="4">
                  <c:v>0</c:v>
                </c:pt>
                <c:pt idx="5">
                  <c:v>0</c:v>
                </c:pt>
                <c:pt idx="6">
                  <c:v>24.0824350366247</c:v>
                </c:pt>
                <c:pt idx="7">
                  <c:v>12.01042553566185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'音辻　夏輝'!$G$17:$G$24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'音辻　夏輝'!$R$17:$R$24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ckLblPos val="nextTo"/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'音辻　夏輝'!$A$27:$F$27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'音辻　夏輝'!$A$28:$F$28</c:f>
              <c:numCache>
                <c:formatCode>General</c:formatCode>
                <c:ptCount val="6"/>
                <c:pt idx="0">
                  <c:v>0.04154398148148148</c:v>
                </c:pt>
                <c:pt idx="1">
                  <c:v>0.02238194444444444</c:v>
                </c:pt>
                <c:pt idx="2">
                  <c:v>0.003502314814814815</c:v>
                </c:pt>
                <c:pt idx="3">
                  <c:v>0.0008449074074074074</c:v>
                </c:pt>
                <c:pt idx="4">
                  <c:v>0.0001388888888888889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'音辻　夏輝'!$A$27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夏輝'!$G$27:$G$30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'音辻　夏輝'!$H$27:$H$30</c:f>
              <c:numCache>
                <c:formatCode>General</c:formatCode>
                <c:ptCount val="4"/>
                <c:pt idx="0">
                  <c:v>0.5721487082545683</c:v>
                </c:pt>
                <c:pt idx="1">
                  <c:v>0.58607367475292</c:v>
                </c:pt>
                <c:pt idx="2">
                  <c:v>0.6607929515418502</c:v>
                </c:pt>
                <c:pt idx="3">
                  <c:v>0.7207161125319693</c:v>
                </c:pt>
              </c:numCache>
            </c:numRef>
          </c:val>
        </c:ser>
        <c:ser>
          <c:idx val="1"/>
          <c:order val="1"/>
          <c:tx>
            <c:strRef>
              <c:f>'音辻　夏輝'!$B$27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夏輝'!$G$27:$G$30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'音辻　夏輝'!$I$27:$I$30</c:f>
              <c:numCache>
                <c:formatCode>General</c:formatCode>
                <c:ptCount val="4"/>
                <c:pt idx="0">
                  <c:v>0.3429651633810424</c:v>
                </c:pt>
                <c:pt idx="1">
                  <c:v>0.3574123989218329</c:v>
                </c:pt>
                <c:pt idx="2">
                  <c:v>0.2807635829662261</c:v>
                </c:pt>
                <c:pt idx="3">
                  <c:v>0.2365728900255754</c:v>
                </c:pt>
              </c:numCache>
            </c:numRef>
          </c:val>
        </c:ser>
        <c:ser>
          <c:idx val="2"/>
          <c:order val="2"/>
          <c:tx>
            <c:strRef>
              <c:f>'音辻　夏輝'!$C$27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夏輝'!$G$27:$G$30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'音辻　夏輝'!$J$27:$J$30</c:f>
              <c:numCache>
                <c:formatCode>General</c:formatCode>
                <c:ptCount val="4"/>
                <c:pt idx="0">
                  <c:v>0.06940318660545504</c:v>
                </c:pt>
                <c:pt idx="1">
                  <c:v>0.04456424079065589</c:v>
                </c:pt>
                <c:pt idx="2">
                  <c:v>0.03494860499265785</c:v>
                </c:pt>
                <c:pt idx="3">
                  <c:v>0.03248081841432225</c:v>
                </c:pt>
              </c:numCache>
            </c:numRef>
          </c:val>
        </c:ser>
        <c:ser>
          <c:idx val="3"/>
          <c:order val="3"/>
          <c:tx>
            <c:strRef>
              <c:f>'音辻　夏輝'!$D$27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夏輝'!$G$27:$G$30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'音辻　夏輝'!$K$27:$K$30</c:f>
              <c:numCache>
                <c:formatCode>General</c:formatCode>
                <c:ptCount val="4"/>
                <c:pt idx="0">
                  <c:v>0.013412548384193</c:v>
                </c:pt>
                <c:pt idx="1">
                  <c:v>0.01096136567834681</c:v>
                </c:pt>
                <c:pt idx="2">
                  <c:v>0.01850220264317181</c:v>
                </c:pt>
                <c:pt idx="3">
                  <c:v>0.007928388746803069</c:v>
                </c:pt>
              </c:numCache>
            </c:numRef>
          </c:val>
        </c:ser>
        <c:marker val="1"/>
        <c:axId val="50260001"/>
        <c:axId val="50260002"/>
      </c:lineChart>
      <c:catAx>
        <c:axId val="50260001"/>
        <c:scaling>
          <c:orientation val="minMax"/>
        </c:scaling>
        <c:axPos val="b"/>
        <c:tickLblPos val="nextTo"/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'音辻　夏輝'!$A$27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夏輝'!$N$27:$N$34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'音辻　夏輝'!$O$27:$O$34</c:f>
              <c:numCache>
                <c:formatCode>General</c:formatCode>
                <c:ptCount val="8"/>
                <c:pt idx="0">
                  <c:v>0.5483440764614359</c:v>
                </c:pt>
                <c:pt idx="1">
                  <c:v>0.5891111111111111</c:v>
                </c:pt>
                <c:pt idx="2">
                  <c:v>0.5867298578199052</c:v>
                </c:pt>
                <c:pt idx="3">
                  <c:v>0.5804444444444444</c:v>
                </c:pt>
                <c:pt idx="4">
                  <c:v>0.6444444444444445</c:v>
                </c:pt>
                <c:pt idx="5">
                  <c:v>0.4746478873239436</c:v>
                </c:pt>
                <c:pt idx="6">
                  <c:v>0.6607929515418502</c:v>
                </c:pt>
                <c:pt idx="7">
                  <c:v>0.7207161125319693</c:v>
                </c:pt>
              </c:numCache>
            </c:numRef>
          </c:val>
        </c:ser>
        <c:ser>
          <c:idx val="1"/>
          <c:order val="1"/>
          <c:tx>
            <c:strRef>
              <c:f>'音辻　夏輝'!$B$27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夏輝'!$N$27:$N$34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'音辻　夏輝'!$P$27:$P$34</c:f>
              <c:numCache>
                <c:formatCode>General</c:formatCode>
                <c:ptCount val="8"/>
                <c:pt idx="0">
                  <c:v>0.347632807290509</c:v>
                </c:pt>
                <c:pt idx="1">
                  <c:v>0.338</c:v>
                </c:pt>
                <c:pt idx="2">
                  <c:v>0.3436018957345972</c:v>
                </c:pt>
                <c:pt idx="3">
                  <c:v>0.3517777777777778</c:v>
                </c:pt>
                <c:pt idx="4">
                  <c:v>0.3048888888888889</c:v>
                </c:pt>
                <c:pt idx="5">
                  <c:v>0.4802816901408451</c:v>
                </c:pt>
                <c:pt idx="6">
                  <c:v>0.2807635829662261</c:v>
                </c:pt>
                <c:pt idx="7">
                  <c:v>0.2365728900255754</c:v>
                </c:pt>
              </c:numCache>
            </c:numRef>
          </c:val>
        </c:ser>
        <c:ser>
          <c:idx val="2"/>
          <c:order val="2"/>
          <c:tx>
            <c:strRef>
              <c:f>'音辻　夏輝'!$C$27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夏輝'!$N$27:$N$34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'音辻　夏輝'!$Q$27:$Q$34</c:f>
              <c:numCache>
                <c:formatCode>General</c:formatCode>
                <c:ptCount val="8"/>
                <c:pt idx="0">
                  <c:v>0.08268504112024895</c:v>
                </c:pt>
                <c:pt idx="1">
                  <c:v>0.06244444444444444</c:v>
                </c:pt>
                <c:pt idx="2">
                  <c:v>0.05592417061611375</c:v>
                </c:pt>
                <c:pt idx="3">
                  <c:v>0.04733333333333333</c:v>
                </c:pt>
                <c:pt idx="4">
                  <c:v>0.044</c:v>
                </c:pt>
                <c:pt idx="5">
                  <c:v>0.03990610328638498</c:v>
                </c:pt>
                <c:pt idx="6">
                  <c:v>0.03494860499265785</c:v>
                </c:pt>
                <c:pt idx="7">
                  <c:v>0.03248081841432225</c:v>
                </c:pt>
              </c:numCache>
            </c:numRef>
          </c:val>
        </c:ser>
        <c:ser>
          <c:idx val="3"/>
          <c:order val="3"/>
          <c:tx>
            <c:strRef>
              <c:f>'音辻　夏輝'!$D$27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夏輝'!$N$27:$N$34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'音辻　夏輝'!$R$27:$R$34</c:f>
              <c:numCache>
                <c:formatCode>General</c:formatCode>
                <c:ptCount val="8"/>
                <c:pt idx="0">
                  <c:v>0.01978217381640365</c:v>
                </c:pt>
                <c:pt idx="1">
                  <c:v>0.007555555555555556</c:v>
                </c:pt>
                <c:pt idx="2">
                  <c:v>0.01232227488151659</c:v>
                </c:pt>
                <c:pt idx="3">
                  <c:v>0.018</c:v>
                </c:pt>
                <c:pt idx="4">
                  <c:v>0.006666666666666667</c:v>
                </c:pt>
                <c:pt idx="5">
                  <c:v>0.005164319248826291</c:v>
                </c:pt>
                <c:pt idx="6">
                  <c:v>0.01850220264317181</c:v>
                </c:pt>
                <c:pt idx="7">
                  <c:v>0.007928388746803069</c:v>
                </c:pt>
              </c:numCache>
            </c:numRef>
          </c:val>
        </c:ser>
        <c:marker val="1"/>
        <c:axId val="50270001"/>
        <c:axId val="50270002"/>
      </c:lineChart>
      <c:catAx>
        <c:axId val="50270001"/>
        <c:scaling>
          <c:orientation val="minMax"/>
        </c:scaling>
        <c:axPos val="b"/>
        <c:tickLblPos val="nextTo"/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'音辻　夏輝'!$A$49:$A$56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'音辻　夏輝'!$B$49:$B$56</c:f>
              <c:numCache>
                <c:formatCode>General</c:formatCode>
                <c:ptCount val="8"/>
                <c:pt idx="0">
                  <c:v>94.95799316206613</c:v>
                </c:pt>
                <c:pt idx="1">
                  <c:v>83.73855376288101</c:v>
                </c:pt>
                <c:pt idx="2">
                  <c:v>89.30407569072447</c:v>
                </c:pt>
                <c:pt idx="3">
                  <c:v>83.1028873565535</c:v>
                </c:pt>
                <c:pt idx="4">
                  <c:v>70.16757294386328</c:v>
                </c:pt>
                <c:pt idx="5">
                  <c:v>92.57874226561424</c:v>
                </c:pt>
                <c:pt idx="6">
                  <c:v>77.02118917976777</c:v>
                </c:pt>
                <c:pt idx="7">
                  <c:v>58.13238928416526</c:v>
                </c:pt>
              </c:numCache>
            </c:numRef>
          </c:val>
        </c:ser>
        <c:axId val="50280001"/>
        <c:axId val="50280002"/>
      </c:barChart>
      <c:catAx>
        <c:axId val="50280001"/>
        <c:scaling>
          <c:orientation val="minMax"/>
        </c:scaling>
        <c:axPos val="b"/>
        <c:tickLblPos val="nextTo"/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'音辻　夏輝'!$A$49:$A$56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'音辻　夏輝'!$C$49:$C$56</c:f>
              <c:numCache>
                <c:formatCode>General</c:formatCode>
                <c:ptCount val="8"/>
                <c:pt idx="0">
                  <c:v>6.987952408521553</c:v>
                </c:pt>
                <c:pt idx="1">
                  <c:v>3.84109179469206</c:v>
                </c:pt>
                <c:pt idx="2">
                  <c:v>4.818308748759216</c:v>
                </c:pt>
                <c:pt idx="3">
                  <c:v>6.79101101954984</c:v>
                </c:pt>
                <c:pt idx="4">
                  <c:v>1.669046854541853</c:v>
                </c:pt>
                <c:pt idx="5">
                  <c:v>1.644449775041672</c:v>
                </c:pt>
                <c:pt idx="6">
                  <c:v>8.273731861548285</c:v>
                </c:pt>
                <c:pt idx="7">
                  <c:v>3.672806934415419</c:v>
                </c:pt>
              </c:numCache>
            </c:numRef>
          </c:val>
        </c:ser>
        <c:axId val="50290001"/>
        <c:axId val="50290002"/>
      </c:barChart>
      <c:catAx>
        <c:axId val="50290001"/>
        <c:scaling>
          <c:orientation val="minMax"/>
        </c:scaling>
        <c:axPos val="b"/>
        <c:tickLblPos val="nextTo"/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全体走行グラフ!$B$38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cat>
            <c:strRef>
              <c:f>全体走行グラフ!$H$39:$H$46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全体走行グラフ!$I$39:$I$46</c:f>
              <c:numCache>
                <c:formatCode>General</c:formatCode>
                <c:ptCount val="8"/>
                <c:pt idx="0">
                  <c:v>0.5057123805290065</c:v>
                </c:pt>
                <c:pt idx="1">
                  <c:v>0.5083111111111112</c:v>
                </c:pt>
                <c:pt idx="2">
                  <c:v>0.4951184834123223</c:v>
                </c:pt>
                <c:pt idx="3">
                  <c:v>0.5411555555555555</c:v>
                </c:pt>
                <c:pt idx="4">
                  <c:v>0.5626722375322251</c:v>
                </c:pt>
                <c:pt idx="5">
                  <c:v>0.4471361502347418</c:v>
                </c:pt>
                <c:pt idx="6">
                  <c:v>0.5931277533039647</c:v>
                </c:pt>
                <c:pt idx="7">
                  <c:v>0.6392838874680307</c:v>
                </c:pt>
              </c:numCache>
            </c:numRef>
          </c:val>
        </c:ser>
        <c:ser>
          <c:idx val="1"/>
          <c:order val="1"/>
          <c:tx>
            <c:strRef>
              <c:f>全体走行グラフ!$C$38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cat>
            <c:strRef>
              <c:f>全体走行グラフ!$H$39:$H$46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全体走行グラフ!$J$39:$J$46</c:f>
              <c:numCache>
                <c:formatCode>General</c:formatCode>
                <c:ptCount val="8"/>
                <c:pt idx="0">
                  <c:v>0.3826183596354745</c:v>
                </c:pt>
                <c:pt idx="1">
                  <c:v>0.3911555555555555</c:v>
                </c:pt>
                <c:pt idx="2">
                  <c:v>0.4008056872037914</c:v>
                </c:pt>
                <c:pt idx="3">
                  <c:v>0.3697111111111111</c:v>
                </c:pt>
                <c:pt idx="4">
                  <c:v>0.3538092274868877</c:v>
                </c:pt>
                <c:pt idx="5">
                  <c:v>0.436150234741784</c:v>
                </c:pt>
                <c:pt idx="6">
                  <c:v>0.327870778267254</c:v>
                </c:pt>
                <c:pt idx="7">
                  <c:v>0.2926342710997443</c:v>
                </c:pt>
              </c:numCache>
            </c:numRef>
          </c:val>
        </c:ser>
        <c:ser>
          <c:idx val="2"/>
          <c:order val="2"/>
          <c:tx>
            <c:strRef>
              <c:f>全体走行グラフ!$D$38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cat>
            <c:strRef>
              <c:f>全体走行グラフ!$H$39:$H$46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全体走行グラフ!$K$39:$K$46</c:f>
              <c:numCache>
                <c:formatCode>General</c:formatCode>
                <c:ptCount val="8"/>
                <c:pt idx="0">
                  <c:v>0.09082018226272505</c:v>
                </c:pt>
                <c:pt idx="1">
                  <c:v>0.08328888888888888</c:v>
                </c:pt>
                <c:pt idx="2">
                  <c:v>0.08725118483412322</c:v>
                </c:pt>
                <c:pt idx="3">
                  <c:v>0.07044444444444445</c:v>
                </c:pt>
                <c:pt idx="4">
                  <c:v>0.06825051115654725</c:v>
                </c:pt>
                <c:pt idx="5">
                  <c:v>0.09305164319248826</c:v>
                </c:pt>
                <c:pt idx="6">
                  <c:v>0.06293685756240823</c:v>
                </c:pt>
                <c:pt idx="7">
                  <c:v>0.0559846547314578</c:v>
                </c:pt>
              </c:numCache>
            </c:numRef>
          </c:val>
        </c:ser>
        <c:ser>
          <c:idx val="3"/>
          <c:order val="3"/>
          <c:tx>
            <c:strRef>
              <c:f>全体走行グラフ!$E$38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cat>
            <c:strRef>
              <c:f>全体走行グラフ!$H$39:$H$46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全体走行グラフ!$L$39:$L$46</c:f>
              <c:numCache>
                <c:formatCode>General</c:formatCode>
                <c:ptCount val="8"/>
                <c:pt idx="0">
                  <c:v>0.01875972438319626</c:v>
                </c:pt>
                <c:pt idx="1">
                  <c:v>0.01566666666666667</c:v>
                </c:pt>
                <c:pt idx="2">
                  <c:v>0.01483412322274882</c:v>
                </c:pt>
                <c:pt idx="3">
                  <c:v>0.01635555555555556</c:v>
                </c:pt>
                <c:pt idx="4">
                  <c:v>0.01400124455507156</c:v>
                </c:pt>
                <c:pt idx="5">
                  <c:v>0.02112676056338028</c:v>
                </c:pt>
                <c:pt idx="6">
                  <c:v>0.0133920704845815</c:v>
                </c:pt>
                <c:pt idx="7">
                  <c:v>0.01048593350383632</c:v>
                </c:pt>
              </c:numCache>
            </c:numRef>
          </c:val>
        </c:ser>
        <c:marker val="1"/>
        <c:axId val="50030001"/>
        <c:axId val="50030002"/>
      </c:lineChart>
      <c:catAx>
        <c:axId val="50030001"/>
        <c:scaling>
          <c:orientation val="minMax"/>
        </c:scaling>
        <c:axPos val="b"/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'片山　諒也'!$G$17:$G$24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'片山　諒也'!$H$17:$H$24</c:f>
              <c:numCache>
                <c:formatCode>General</c:formatCode>
                <c:ptCount val="8"/>
                <c:pt idx="0">
                  <c:v>354.7683199346421</c:v>
                </c:pt>
                <c:pt idx="1">
                  <c:v>354.1724869442967</c:v>
                </c:pt>
                <c:pt idx="2">
                  <c:v>190.3067706664556</c:v>
                </c:pt>
                <c:pt idx="3">
                  <c:v>316.5432108415566</c:v>
                </c:pt>
                <c:pt idx="4">
                  <c:v>287.5893520357649</c:v>
                </c:pt>
                <c:pt idx="5">
                  <c:v>170.5033791380856</c:v>
                </c:pt>
                <c:pt idx="6">
                  <c:v>277.9846506971016</c:v>
                </c:pt>
                <c:pt idx="7">
                  <c:v>275.824010648992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'片山　諒也'!$G$17:$G$24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'片山　諒也'!$J$17:$J$24</c:f>
              <c:numCache>
                <c:formatCode>General</c:formatCode>
                <c:ptCount val="8"/>
                <c:pt idx="0">
                  <c:v>718.4072472698805</c:v>
                </c:pt>
                <c:pt idx="1">
                  <c:v>611.56820797918</c:v>
                </c:pt>
                <c:pt idx="2">
                  <c:v>293.0744506565711</c:v>
                </c:pt>
                <c:pt idx="3">
                  <c:v>658.1309105626301</c:v>
                </c:pt>
                <c:pt idx="4">
                  <c:v>563.55568793167</c:v>
                </c:pt>
                <c:pt idx="5">
                  <c:v>357.1421644233278</c:v>
                </c:pt>
                <c:pt idx="6">
                  <c:v>373.1439951389921</c:v>
                </c:pt>
                <c:pt idx="7">
                  <c:v>363.043911043751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'片山　諒也'!$G$17:$G$24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'片山　諒也'!$L$17:$L$24</c:f>
              <c:numCache>
                <c:formatCode>General</c:formatCode>
                <c:ptCount val="8"/>
                <c:pt idx="0">
                  <c:v>234.4121491156209</c:v>
                </c:pt>
                <c:pt idx="1">
                  <c:v>254.0828018146756</c:v>
                </c:pt>
                <c:pt idx="2">
                  <c:v>73.35348624653761</c:v>
                </c:pt>
                <c:pt idx="3">
                  <c:v>208.1248510882374</c:v>
                </c:pt>
                <c:pt idx="4">
                  <c:v>160.8805727652725</c:v>
                </c:pt>
                <c:pt idx="5">
                  <c:v>72.42970144174342</c:v>
                </c:pt>
                <c:pt idx="6">
                  <c:v>108.8479779202271</c:v>
                </c:pt>
                <c:pt idx="7">
                  <c:v>85.34802880872849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'片山　諒也'!$G$17:$G$24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'片山　諒也'!$N$17:$N$24</c:f>
              <c:numCache>
                <c:formatCode>General</c:formatCode>
                <c:ptCount val="8"/>
                <c:pt idx="0">
                  <c:v>48.77965869007681</c:v>
                </c:pt>
                <c:pt idx="1">
                  <c:v>46.12850042012133</c:v>
                </c:pt>
                <c:pt idx="2">
                  <c:v>16.70816429982506</c:v>
                </c:pt>
                <c:pt idx="3">
                  <c:v>91.51428524032826</c:v>
                </c:pt>
                <c:pt idx="4">
                  <c:v>60.2592211644278</c:v>
                </c:pt>
                <c:pt idx="5">
                  <c:v>15.78742180154586</c:v>
                </c:pt>
                <c:pt idx="6">
                  <c:v>54.5939064408476</c:v>
                </c:pt>
                <c:pt idx="7">
                  <c:v>36.33317979807543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'片山　諒也'!$G$17:$G$24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'片山　諒也'!$P$17:$P$24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19.25562489225877</c:v>
                </c:pt>
                <c:pt idx="4">
                  <c:v>28.38232755075205</c:v>
                </c:pt>
                <c:pt idx="5">
                  <c:v>0</c:v>
                </c:pt>
                <c:pt idx="6">
                  <c:v>13.34278085207279</c:v>
                </c:pt>
                <c:pt idx="7">
                  <c:v>17.54334171367827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'片山　諒也'!$G$17:$G$24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'片山　諒也'!$R$17:$R$24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ckLblPos val="nextTo"/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'片山　諒也'!$A$27:$F$27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'片山　諒也'!$A$28:$F$28</c:f>
              <c:numCache>
                <c:formatCode>General</c:formatCode>
                <c:ptCount val="6"/>
                <c:pt idx="0">
                  <c:v>0.04395833333333334</c:v>
                </c:pt>
                <c:pt idx="1">
                  <c:v>0.0202037037037037</c:v>
                </c:pt>
                <c:pt idx="2">
                  <c:v>0.003344907407407408</c:v>
                </c:pt>
                <c:pt idx="3">
                  <c:v>0.0007708333333333333</c:v>
                </c:pt>
                <c:pt idx="4">
                  <c:v>0.0001342592592592593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'片山　諒也'!$A$27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諒也'!$G$27:$G$30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'片山　諒也'!$H$27:$H$30</c:f>
              <c:numCache>
                <c:formatCode>General</c:formatCode>
                <c:ptCount val="4"/>
                <c:pt idx="0">
                  <c:v>0.6078854982446665</c:v>
                </c:pt>
                <c:pt idx="1">
                  <c:v>0.6198562443845462</c:v>
                </c:pt>
                <c:pt idx="2">
                  <c:v>0.7069016152716593</c:v>
                </c:pt>
                <c:pt idx="3">
                  <c:v>0.7496163682864451</c:v>
                </c:pt>
              </c:numCache>
            </c:numRef>
          </c:val>
        </c:ser>
        <c:ser>
          <c:idx val="1"/>
          <c:order val="1"/>
          <c:tx>
            <c:strRef>
              <c:f>'片山　諒也'!$B$27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諒也'!$G$27:$G$30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'片山　諒也'!$I$27:$I$30</c:f>
              <c:numCache>
                <c:formatCode>General</c:formatCode>
                <c:ptCount val="4"/>
                <c:pt idx="0">
                  <c:v>0.3221712125303808</c:v>
                </c:pt>
                <c:pt idx="1">
                  <c:v>0.3151841868823001</c:v>
                </c:pt>
                <c:pt idx="2">
                  <c:v>0.2375917767988253</c:v>
                </c:pt>
                <c:pt idx="3">
                  <c:v>0.2127877237851662</c:v>
                </c:pt>
              </c:numCache>
            </c:numRef>
          </c:val>
        </c:ser>
        <c:ser>
          <c:idx val="2"/>
          <c:order val="2"/>
          <c:tx>
            <c:strRef>
              <c:f>'片山　諒也'!$C$27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諒也'!$G$27:$G$30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'片山　諒也'!$J$27:$J$30</c:f>
              <c:numCache>
                <c:formatCode>General</c:formatCode>
                <c:ptCount val="4"/>
                <c:pt idx="0">
                  <c:v>0.06067152759024214</c:v>
                </c:pt>
                <c:pt idx="1">
                  <c:v>0.04824797843665768</c:v>
                </c:pt>
                <c:pt idx="2">
                  <c:v>0.03876651982378854</c:v>
                </c:pt>
                <c:pt idx="3">
                  <c:v>0.02608695652173913</c:v>
                </c:pt>
              </c:numCache>
            </c:numRef>
          </c:val>
        </c:ser>
        <c:ser>
          <c:idx val="3"/>
          <c:order val="3"/>
          <c:tx>
            <c:strRef>
              <c:f>'片山　諒也'!$D$27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諒也'!$G$27:$G$30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'片山　諒也'!$K$27:$K$30</c:f>
              <c:numCache>
                <c:formatCode>General</c:formatCode>
                <c:ptCount val="4"/>
                <c:pt idx="0">
                  <c:v>0.009271761634710595</c:v>
                </c:pt>
                <c:pt idx="1">
                  <c:v>0.01356693620844564</c:v>
                </c:pt>
                <c:pt idx="2">
                  <c:v>0.01380323054331865</c:v>
                </c:pt>
                <c:pt idx="3">
                  <c:v>0.008184143222506393</c:v>
                </c:pt>
              </c:numCache>
            </c:numRef>
          </c:val>
        </c:ser>
        <c:marker val="1"/>
        <c:axId val="50320001"/>
        <c:axId val="50320002"/>
      </c:lineChart>
      <c:catAx>
        <c:axId val="50320001"/>
        <c:scaling>
          <c:orientation val="minMax"/>
        </c:scaling>
        <c:axPos val="b"/>
        <c:tickLblPos val="nextTo"/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'片山　諒也'!$A$27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諒也'!$N$27:$N$34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'片山　諒也'!$O$27:$O$34</c:f>
              <c:numCache>
                <c:formatCode>General</c:formatCode>
                <c:ptCount val="8"/>
                <c:pt idx="0">
                  <c:v>0.577906201378084</c:v>
                </c:pt>
                <c:pt idx="1">
                  <c:v>0.6237777777777778</c:v>
                </c:pt>
                <c:pt idx="2">
                  <c:v>0.637914691943128</c:v>
                </c:pt>
                <c:pt idx="3">
                  <c:v>0.5911111111111111</c:v>
                </c:pt>
                <c:pt idx="4">
                  <c:v>0.6648888888888889</c:v>
                </c:pt>
                <c:pt idx="5">
                  <c:v>0.5854460093896714</c:v>
                </c:pt>
                <c:pt idx="6">
                  <c:v>0.7069016152716593</c:v>
                </c:pt>
                <c:pt idx="7">
                  <c:v>0.7496163682864451</c:v>
                </c:pt>
              </c:numCache>
            </c:numRef>
          </c:val>
        </c:ser>
        <c:ser>
          <c:idx val="1"/>
          <c:order val="1"/>
          <c:tx>
            <c:strRef>
              <c:f>'片山　諒也'!$B$27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諒也'!$N$27:$N$34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'片山　諒也'!$P$27:$P$34</c:f>
              <c:numCache>
                <c:formatCode>General</c:formatCode>
                <c:ptCount val="8"/>
                <c:pt idx="0">
                  <c:v>0.3485218937541676</c:v>
                </c:pt>
                <c:pt idx="1">
                  <c:v>0.3006666666666667</c:v>
                </c:pt>
                <c:pt idx="2">
                  <c:v>0.3118483412322275</c:v>
                </c:pt>
                <c:pt idx="3">
                  <c:v>0.3315555555555555</c:v>
                </c:pt>
                <c:pt idx="4">
                  <c:v>0.2746666666666667</c:v>
                </c:pt>
                <c:pt idx="5">
                  <c:v>0.3661971830985916</c:v>
                </c:pt>
                <c:pt idx="6">
                  <c:v>0.2375917767988253</c:v>
                </c:pt>
                <c:pt idx="7">
                  <c:v>0.2127877237851662</c:v>
                </c:pt>
              </c:numCache>
            </c:numRef>
          </c:val>
        </c:ser>
        <c:ser>
          <c:idx val="2"/>
          <c:order val="2"/>
          <c:tx>
            <c:strRef>
              <c:f>'片山　諒也'!$C$27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諒也'!$N$27:$N$34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'片山　諒也'!$Q$27:$Q$34</c:f>
              <c:numCache>
                <c:formatCode>General</c:formatCode>
                <c:ptCount val="8"/>
                <c:pt idx="0">
                  <c:v>0.06356968215158924</c:v>
                </c:pt>
                <c:pt idx="1">
                  <c:v>0.06622222222222222</c:v>
                </c:pt>
                <c:pt idx="2">
                  <c:v>0.04265402843601896</c:v>
                </c:pt>
                <c:pt idx="3">
                  <c:v>0.056</c:v>
                </c:pt>
                <c:pt idx="4">
                  <c:v>0.04377777777777778</c:v>
                </c:pt>
                <c:pt idx="5">
                  <c:v>0.04131455399061033</c:v>
                </c:pt>
                <c:pt idx="6">
                  <c:v>0.03876651982378854</c:v>
                </c:pt>
                <c:pt idx="7">
                  <c:v>0.02608695652173913</c:v>
                </c:pt>
              </c:numCache>
            </c:numRef>
          </c:val>
        </c:ser>
        <c:ser>
          <c:idx val="3"/>
          <c:order val="3"/>
          <c:tx>
            <c:strRef>
              <c:f>'片山　諒也'!$D$27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諒也'!$N$27:$N$34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'片山　諒也'!$R$27:$R$34</c:f>
              <c:numCache>
                <c:formatCode>General</c:formatCode>
                <c:ptCount val="8"/>
                <c:pt idx="0">
                  <c:v>0.01000222271615915</c:v>
                </c:pt>
                <c:pt idx="1">
                  <c:v>0.009333333333333334</c:v>
                </c:pt>
                <c:pt idx="2">
                  <c:v>0.007582938388625593</c:v>
                </c:pt>
                <c:pt idx="3">
                  <c:v>0.01822222222222222</c:v>
                </c:pt>
                <c:pt idx="4">
                  <c:v>0.012</c:v>
                </c:pt>
                <c:pt idx="5">
                  <c:v>0.007042253521126761</c:v>
                </c:pt>
                <c:pt idx="6">
                  <c:v>0.01380323054331865</c:v>
                </c:pt>
                <c:pt idx="7">
                  <c:v>0.008184143222506393</c:v>
                </c:pt>
              </c:numCache>
            </c:numRef>
          </c:val>
        </c:ser>
        <c:marker val="1"/>
        <c:axId val="50330001"/>
        <c:axId val="50330002"/>
      </c:lineChart>
      <c:catAx>
        <c:axId val="50330001"/>
        <c:scaling>
          <c:orientation val="minMax"/>
        </c:scaling>
        <c:axPos val="b"/>
        <c:tickLblPos val="nextTo"/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'片山　諒也'!$A$49:$A$56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'片山　諒也'!$B$49:$B$56</c:f>
              <c:numCache>
                <c:formatCode>General</c:formatCode>
                <c:ptCount val="8"/>
                <c:pt idx="0">
                  <c:v>90.42449166734801</c:v>
                </c:pt>
                <c:pt idx="1">
                  <c:v>84.36505472713404</c:v>
                </c:pt>
                <c:pt idx="2">
                  <c:v>81.49093380744375</c:v>
                </c:pt>
                <c:pt idx="3">
                  <c:v>86.23792550833407</c:v>
                </c:pt>
                <c:pt idx="4">
                  <c:v>73.3691781044309</c:v>
                </c:pt>
                <c:pt idx="5">
                  <c:v>86.7412206767187</c:v>
                </c:pt>
                <c:pt idx="6">
                  <c:v>72.94390405720186</c:v>
                </c:pt>
                <c:pt idx="7">
                  <c:v>59.7001896685339</c:v>
                </c:pt>
              </c:numCache>
            </c:numRef>
          </c:val>
        </c:ser>
        <c:axId val="50340001"/>
        <c:axId val="50340002"/>
      </c:barChart>
      <c:catAx>
        <c:axId val="50340001"/>
        <c:scaling>
          <c:orientation val="minMax"/>
        </c:scaling>
        <c:axPos val="b"/>
        <c:tickLblPos val="nextTo"/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'片山　諒也'!$A$49:$A$56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'片山　諒也'!$C$49:$C$56</c:f>
              <c:numCache>
                <c:formatCode>General</c:formatCode>
                <c:ptCount val="8"/>
                <c:pt idx="0">
                  <c:v>2.711097780044754</c:v>
                </c:pt>
                <c:pt idx="1">
                  <c:v>2.873655691657143</c:v>
                </c:pt>
                <c:pt idx="2">
                  <c:v>1.793593409883628</c:v>
                </c:pt>
                <c:pt idx="3">
                  <c:v>6.693245174373131</c:v>
                </c:pt>
                <c:pt idx="4">
                  <c:v>5.786828716909318</c:v>
                </c:pt>
                <c:pt idx="5">
                  <c:v>1.935913479054342</c:v>
                </c:pt>
                <c:pt idx="6">
                  <c:v>5.720686156386773</c:v>
                </c:pt>
                <c:pt idx="7">
                  <c:v>3.738224224987302</c:v>
                </c:pt>
              </c:numCache>
            </c:numRef>
          </c:val>
        </c:ser>
        <c:axId val="50350001"/>
        <c:axId val="50350002"/>
      </c:barChart>
      <c:catAx>
        <c:axId val="50350001"/>
        <c:scaling>
          <c:orientation val="minMax"/>
        </c:scaling>
        <c:axPos val="b"/>
        <c:tickLblPos val="nextTo"/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'西村　優斗'!$G$17:$G$24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'西村　優斗'!$H$17:$H$24</c:f>
              <c:numCache>
                <c:formatCode>General</c:formatCode>
                <c:ptCount val="8"/>
                <c:pt idx="0">
                  <c:v>364.0827100860987</c:v>
                </c:pt>
                <c:pt idx="1">
                  <c:v>364.8977945051618</c:v>
                </c:pt>
                <c:pt idx="2">
                  <c:v>179.9274727206566</c:v>
                </c:pt>
                <c:pt idx="3">
                  <c:v>382.9849390102827</c:v>
                </c:pt>
                <c:pt idx="4">
                  <c:v>313.5388408830995</c:v>
                </c:pt>
                <c:pt idx="5">
                  <c:v>165.4425418399551</c:v>
                </c:pt>
                <c:pt idx="6">
                  <c:v>311.2746532152023</c:v>
                </c:pt>
                <c:pt idx="7">
                  <c:v>351.5118191079764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'西村　優斗'!$G$17:$G$24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'西村　優斗'!$J$17:$J$24</c:f>
              <c:numCache>
                <c:formatCode>General</c:formatCode>
                <c:ptCount val="8"/>
                <c:pt idx="0">
                  <c:v>863.9917084390759</c:v>
                </c:pt>
                <c:pt idx="1">
                  <c:v>838.5316828548341</c:v>
                </c:pt>
                <c:pt idx="2">
                  <c:v>391.3649411823731</c:v>
                </c:pt>
                <c:pt idx="3">
                  <c:v>769.1856860630041</c:v>
                </c:pt>
                <c:pt idx="4">
                  <c:v>727.4599191383468</c:v>
                </c:pt>
                <c:pt idx="5">
                  <c:v>402.4394679615316</c:v>
                </c:pt>
                <c:pt idx="6">
                  <c:v>553.5879453411353</c:v>
                </c:pt>
                <c:pt idx="7">
                  <c:v>467.7727494615938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'西村　優斗'!$G$17:$G$24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'西村　優斗'!$L$17:$L$24</c:f>
              <c:numCache>
                <c:formatCode>General</c:formatCode>
                <c:ptCount val="8"/>
                <c:pt idx="0">
                  <c:v>318.0586750461895</c:v>
                </c:pt>
                <c:pt idx="1">
                  <c:v>231.5159041462025</c:v>
                </c:pt>
                <c:pt idx="2">
                  <c:v>107.1229789412992</c:v>
                </c:pt>
                <c:pt idx="3">
                  <c:v>212.4501180579741</c:v>
                </c:pt>
                <c:pt idx="4">
                  <c:v>221.6844780282245</c:v>
                </c:pt>
                <c:pt idx="5">
                  <c:v>153.8934765889526</c:v>
                </c:pt>
                <c:pt idx="6">
                  <c:v>141.193900642992</c:v>
                </c:pt>
                <c:pt idx="7">
                  <c:v>121.1539743270932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'西村　優斗'!$G$17:$G$24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'西村　優斗'!$N$17:$N$24</c:f>
              <c:numCache>
                <c:formatCode>General</c:formatCode>
                <c:ptCount val="8"/>
                <c:pt idx="0">
                  <c:v>27.85867650837315</c:v>
                </c:pt>
                <c:pt idx="1">
                  <c:v>33.91331131298921</c:v>
                </c:pt>
                <c:pt idx="2">
                  <c:v>20.64878253485631</c:v>
                </c:pt>
                <c:pt idx="3">
                  <c:v>46.77236079652175</c:v>
                </c:pt>
                <c:pt idx="4">
                  <c:v>63.67924081300316</c:v>
                </c:pt>
                <c:pt idx="5">
                  <c:v>64.22091197755071</c:v>
                </c:pt>
                <c:pt idx="6">
                  <c:v>51.07559130928166</c:v>
                </c:pt>
                <c:pt idx="7">
                  <c:v>25.4911288689691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'西村　優斗'!$G$17:$G$24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'西村　優斗'!$P$17:$P$24</c:f>
              <c:numCache>
                <c:formatCode>General</c:formatCode>
                <c:ptCount val="8"/>
                <c:pt idx="0">
                  <c:v>16.86604330499631</c:v>
                </c:pt>
                <c:pt idx="1">
                  <c:v>5.364876439202817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35.35148742848924</c:v>
                </c:pt>
                <c:pt idx="6">
                  <c:v>6.675571403242429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'西村　優斗'!$G$17:$G$24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'西村　優斗'!$R$17:$R$24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360001"/>
        <c:axId val="50360002"/>
      </c:barChart>
      <c:catAx>
        <c:axId val="50360001"/>
        <c:scaling>
          <c:orientation val="minMax"/>
        </c:scaling>
        <c:axPos val="b"/>
        <c:tickLblPos val="nextTo"/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'西村　優斗'!$A$27:$F$27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'西村　優斗'!$A$28:$F$28</c:f>
              <c:numCache>
                <c:formatCode>General</c:formatCode>
                <c:ptCount val="6"/>
                <c:pt idx="0">
                  <c:v>0.03812731481481482</c:v>
                </c:pt>
                <c:pt idx="1">
                  <c:v>0.02513657407407408</c:v>
                </c:pt>
                <c:pt idx="2">
                  <c:v>0.004354166666666667</c:v>
                </c:pt>
                <c:pt idx="3">
                  <c:v>0.0006851851851851852</c:v>
                </c:pt>
                <c:pt idx="4">
                  <c:v>0.0001087962962962963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'西村　優斗'!$A$27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優斗'!$G$27:$G$30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'西村　優斗'!$H$27:$H$30</c:f>
              <c:numCache>
                <c:formatCode>General</c:formatCode>
                <c:ptCount val="4"/>
                <c:pt idx="0">
                  <c:v>0.5148078134845621</c:v>
                </c:pt>
                <c:pt idx="1">
                  <c:v>0.5457322551662175</c:v>
                </c:pt>
                <c:pt idx="2">
                  <c:v>0.5773861967694567</c:v>
                </c:pt>
                <c:pt idx="3">
                  <c:v>0.6936061381074169</c:v>
                </c:pt>
              </c:numCache>
            </c:numRef>
          </c:val>
        </c:ser>
        <c:ser>
          <c:idx val="1"/>
          <c:order val="1"/>
          <c:tx>
            <c:strRef>
              <c:f>'西村　優斗'!$B$27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優斗'!$G$27:$G$30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'西村　優斗'!$I$27:$I$30</c:f>
              <c:numCache>
                <c:formatCode>General</c:formatCode>
                <c:ptCount val="4"/>
                <c:pt idx="0">
                  <c:v>0.4031866054550365</c:v>
                </c:pt>
                <c:pt idx="1">
                  <c:v>0.3720575022461815</c:v>
                </c:pt>
                <c:pt idx="2">
                  <c:v>0.35712187958884</c:v>
                </c:pt>
                <c:pt idx="3">
                  <c:v>0.2616368286445013</c:v>
                </c:pt>
              </c:numCache>
            </c:numRef>
          </c:val>
        </c:ser>
        <c:ser>
          <c:idx val="2"/>
          <c:order val="2"/>
          <c:tx>
            <c:strRef>
              <c:f>'西村　優斗'!$C$27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優斗'!$G$27:$G$30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'西村　優斗'!$J$27:$J$30</c:f>
              <c:numCache>
                <c:formatCode>General</c:formatCode>
                <c:ptCount val="4"/>
                <c:pt idx="0">
                  <c:v>0.07408407597443514</c:v>
                </c:pt>
                <c:pt idx="1">
                  <c:v>0.06585804132973944</c:v>
                </c:pt>
                <c:pt idx="2">
                  <c:v>0.05080763582966226</c:v>
                </c:pt>
                <c:pt idx="3">
                  <c:v>0.03887468030690537</c:v>
                </c:pt>
              </c:numCache>
            </c:numRef>
          </c:val>
        </c:ser>
        <c:ser>
          <c:idx val="3"/>
          <c:order val="3"/>
          <c:tx>
            <c:strRef>
              <c:f>'西村　優斗'!$D$27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優斗'!$G$27:$G$30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'西村　優斗'!$K$27:$K$30</c:f>
              <c:numCache>
                <c:formatCode>General</c:formatCode>
                <c:ptCount val="4"/>
                <c:pt idx="0">
                  <c:v>0.006481231433972455</c:v>
                </c:pt>
                <c:pt idx="1">
                  <c:v>0.01401617250673854</c:v>
                </c:pt>
                <c:pt idx="2">
                  <c:v>0.013215859030837</c:v>
                </c:pt>
                <c:pt idx="3">
                  <c:v>0.005882352941176471</c:v>
                </c:pt>
              </c:numCache>
            </c:numRef>
          </c:val>
        </c:ser>
        <c:marker val="1"/>
        <c:axId val="50380001"/>
        <c:axId val="50380002"/>
      </c:lineChart>
      <c:catAx>
        <c:axId val="50380001"/>
        <c:scaling>
          <c:orientation val="minMax"/>
        </c:scaling>
        <c:axPos val="b"/>
        <c:tickLblPos val="nextTo"/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'西村　優斗'!$A$27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優斗'!$N$27:$N$34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'西村　優斗'!$O$27:$O$34</c:f>
              <c:numCache>
                <c:formatCode>General</c:formatCode>
                <c:ptCount val="8"/>
                <c:pt idx="0">
                  <c:v>0.5025561235830185</c:v>
                </c:pt>
                <c:pt idx="1">
                  <c:v>0.5228888888888888</c:v>
                </c:pt>
                <c:pt idx="2">
                  <c:v>0.523696682464455</c:v>
                </c:pt>
                <c:pt idx="3">
                  <c:v>0.5511111111111111</c:v>
                </c:pt>
                <c:pt idx="4">
                  <c:v>0.5728888888888889</c:v>
                </c:pt>
                <c:pt idx="5">
                  <c:v>0.4769953051643193</c:v>
                </c:pt>
                <c:pt idx="6">
                  <c:v>0.5773861967694567</c:v>
                </c:pt>
                <c:pt idx="7">
                  <c:v>0.6936061381074169</c:v>
                </c:pt>
              </c:numCache>
            </c:numRef>
          </c:val>
        </c:ser>
        <c:ser>
          <c:idx val="1"/>
          <c:order val="1"/>
          <c:tx>
            <c:strRef>
              <c:f>'西村　優斗'!$B$27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優斗'!$N$27:$N$34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'西村　優斗'!$P$27:$P$34</c:f>
              <c:numCache>
                <c:formatCode>General</c:formatCode>
                <c:ptCount val="8"/>
                <c:pt idx="0">
                  <c:v>0.4007557234941098</c:v>
                </c:pt>
                <c:pt idx="1">
                  <c:v>0.404</c:v>
                </c:pt>
                <c:pt idx="2">
                  <c:v>0.4066350710900474</c:v>
                </c:pt>
                <c:pt idx="3">
                  <c:v>0.38</c:v>
                </c:pt>
                <c:pt idx="4">
                  <c:v>0.3544444444444445</c:v>
                </c:pt>
                <c:pt idx="5">
                  <c:v>0.3924882629107981</c:v>
                </c:pt>
                <c:pt idx="6">
                  <c:v>0.35712187958884</c:v>
                </c:pt>
                <c:pt idx="7">
                  <c:v>0.2616368286445013</c:v>
                </c:pt>
              </c:numCache>
            </c:numRef>
          </c:val>
        </c:ser>
        <c:ser>
          <c:idx val="2"/>
          <c:order val="2"/>
          <c:tx>
            <c:strRef>
              <c:f>'西村　優斗'!$C$27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優斗'!$N$27:$N$34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'西村　優斗'!$Q$27:$Q$34</c:f>
              <c:numCache>
                <c:formatCode>General</c:formatCode>
                <c:ptCount val="8"/>
                <c:pt idx="0">
                  <c:v>0.08868637474994444</c:v>
                </c:pt>
                <c:pt idx="1">
                  <c:v>0.06555555555555556</c:v>
                </c:pt>
                <c:pt idx="2">
                  <c:v>0.06113744075829384</c:v>
                </c:pt>
                <c:pt idx="3">
                  <c:v>0.05955555555555556</c:v>
                </c:pt>
                <c:pt idx="4">
                  <c:v>0.05955555555555556</c:v>
                </c:pt>
                <c:pt idx="5">
                  <c:v>0.09248826291079812</c:v>
                </c:pt>
                <c:pt idx="6">
                  <c:v>0.05080763582966226</c:v>
                </c:pt>
                <c:pt idx="7">
                  <c:v>0.03887468030690537</c:v>
                </c:pt>
              </c:numCache>
            </c:numRef>
          </c:val>
        </c:ser>
        <c:ser>
          <c:idx val="3"/>
          <c:order val="3"/>
          <c:tx>
            <c:strRef>
              <c:f>'西村　優斗'!$D$27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優斗'!$N$27:$N$34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'西村　優斗'!$R$27:$R$34</c:f>
              <c:numCache>
                <c:formatCode>General</c:formatCode>
                <c:ptCount val="8"/>
                <c:pt idx="0">
                  <c:v>0.005334518781951545</c:v>
                </c:pt>
                <c:pt idx="1">
                  <c:v>0.006666666666666667</c:v>
                </c:pt>
                <c:pt idx="2">
                  <c:v>0.008530805687203791</c:v>
                </c:pt>
                <c:pt idx="3">
                  <c:v>0.009333333333333334</c:v>
                </c:pt>
                <c:pt idx="4">
                  <c:v>0.01311111111111111</c:v>
                </c:pt>
                <c:pt idx="5">
                  <c:v>0.02582159624413146</c:v>
                </c:pt>
                <c:pt idx="6">
                  <c:v>0.013215859030837</c:v>
                </c:pt>
                <c:pt idx="7">
                  <c:v>0.005882352941176471</c:v>
                </c:pt>
              </c:numCache>
            </c:numRef>
          </c:val>
        </c:ser>
        <c:marker val="1"/>
        <c:axId val="50390001"/>
        <c:axId val="50390002"/>
      </c:lineChart>
      <c:catAx>
        <c:axId val="50390001"/>
        <c:scaling>
          <c:orientation val="minMax"/>
        </c:scaling>
        <c:axPos val="b"/>
        <c:tickLblPos val="nextTo"/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走行距離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全体走行グラフ!$A$61:$A$68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全体走行グラフ!$B$61:$B$68</c:f>
              <c:numCache>
                <c:formatCode>General</c:formatCode>
                <c:ptCount val="8"/>
                <c:pt idx="0">
                  <c:v>15715.29010163514</c:v>
                </c:pt>
                <c:pt idx="1">
                  <c:v>15243.8906142245</c:v>
                </c:pt>
                <c:pt idx="2">
                  <c:v>7460.057911139247</c:v>
                </c:pt>
                <c:pt idx="3">
                  <c:v>14773.59731660088</c:v>
                </c:pt>
                <c:pt idx="4">
                  <c:v>13478.96388932094</c:v>
                </c:pt>
                <c:pt idx="5">
                  <c:v>8079.692888454031</c:v>
                </c:pt>
                <c:pt idx="6">
                  <c:v>10232.69576708648</c:v>
                </c:pt>
                <c:pt idx="7">
                  <c:v>10340.79320462969</c:v>
                </c:pt>
              </c:numCache>
            </c:numRef>
          </c:val>
        </c:ser>
        <c:marker val="1"/>
        <c:axId val="50040001"/>
        <c:axId val="50040002"/>
      </c:lineChart>
      <c:catAx>
        <c:axId val="50040001"/>
        <c:scaling>
          <c:orientation val="minMax"/>
        </c:scaling>
        <c:axPos val="b"/>
        <c:tickLblPos val="nextTo"/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'西村　優斗'!$A$49:$A$56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'西村　優斗'!$B$49:$B$56</c:f>
              <c:numCache>
                <c:formatCode>General</c:formatCode>
                <c:ptCount val="8"/>
                <c:pt idx="0">
                  <c:v>106.0571875589822</c:v>
                </c:pt>
                <c:pt idx="1">
                  <c:v>98.25481587536161</c:v>
                </c:pt>
                <c:pt idx="2">
                  <c:v>99.35105115563036</c:v>
                </c:pt>
                <c:pt idx="3">
                  <c:v>94.09287359518551</c:v>
                </c:pt>
                <c:pt idx="4">
                  <c:v>88.39863030931768</c:v>
                </c:pt>
                <c:pt idx="5">
                  <c:v>115.6483320175095</c:v>
                </c:pt>
                <c:pt idx="6">
                  <c:v>93.72754730500914</c:v>
                </c:pt>
                <c:pt idx="7">
                  <c:v>74.11225103061119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ckLblPos val="nextTo"/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'西村　優斗'!$A$49:$A$56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'西村　優斗'!$C$49:$C$56</c:f>
              <c:numCache>
                <c:formatCode>General</c:formatCode>
                <c:ptCount val="8"/>
                <c:pt idx="0">
                  <c:v>2.98164798755801</c:v>
                </c:pt>
                <c:pt idx="1">
                  <c:v>2.111241249442388</c:v>
                </c:pt>
                <c:pt idx="2">
                  <c:v>2.935845858036513</c:v>
                </c:pt>
                <c:pt idx="3">
                  <c:v>3.062475906789274</c:v>
                </c:pt>
                <c:pt idx="4">
                  <c:v>4.24528272086712</c:v>
                </c:pt>
                <c:pt idx="5">
                  <c:v>14.02428160648431</c:v>
                </c:pt>
                <c:pt idx="6">
                  <c:v>4.099598987572614</c:v>
                </c:pt>
                <c:pt idx="7">
                  <c:v>1.628919293835454</c:v>
                </c:pt>
              </c:numCache>
            </c:numRef>
          </c:val>
        </c:ser>
        <c:axId val="50410001"/>
        <c:axId val="50410002"/>
      </c:barChart>
      <c:catAx>
        <c:axId val="50410001"/>
        <c:scaling>
          <c:orientation val="minMax"/>
        </c:scaling>
        <c:axPos val="b"/>
        <c:tickLblPos val="nextTo"/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'大川　琉稀'!$G$17:$G$24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'大川　琉稀'!$H$17:$H$24</c:f>
              <c:numCache>
                <c:formatCode>General</c:formatCode>
                <c:ptCount val="8"/>
                <c:pt idx="0">
                  <c:v>357.7084568721667</c:v>
                </c:pt>
                <c:pt idx="1">
                  <c:v>306.1084406244797</c:v>
                </c:pt>
                <c:pt idx="2">
                  <c:v>173.0616028897671</c:v>
                </c:pt>
                <c:pt idx="3">
                  <c:v>415.0506468071421</c:v>
                </c:pt>
                <c:pt idx="4">
                  <c:v>235.8067191556884</c:v>
                </c:pt>
                <c:pt idx="5">
                  <c:v>156.1643230772834</c:v>
                </c:pt>
                <c:pt idx="6">
                  <c:v>289.5599891163829</c:v>
                </c:pt>
                <c:pt idx="7">
                  <c:v>283.1565780589935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'大川　琉稀'!$G$17:$G$24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'大川　琉稀'!$J$17:$J$24</c:f>
              <c:numCache>
                <c:formatCode>General</c:formatCode>
                <c:ptCount val="8"/>
                <c:pt idx="0">
                  <c:v>751.3479787281286</c:v>
                </c:pt>
                <c:pt idx="1">
                  <c:v>863.3774590862363</c:v>
                </c:pt>
                <c:pt idx="2">
                  <c:v>466.5070129297628</c:v>
                </c:pt>
                <c:pt idx="3">
                  <c:v>919.7201388692138</c:v>
                </c:pt>
                <c:pt idx="4">
                  <c:v>883.5005514806671</c:v>
                </c:pt>
                <c:pt idx="5">
                  <c:v>411.5926548170855</c:v>
                </c:pt>
                <c:pt idx="6">
                  <c:v>554.3215089923378</c:v>
                </c:pt>
                <c:pt idx="7">
                  <c:v>519.5118578034144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'大川　琉稀'!$G$17:$G$24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'大川　琉稀'!$L$17:$L$24</c:f>
              <c:numCache>
                <c:formatCode>General</c:formatCode>
                <c:ptCount val="8"/>
                <c:pt idx="0">
                  <c:v>354.9557718973017</c:v>
                </c:pt>
                <c:pt idx="1">
                  <c:v>335.2760449205393</c:v>
                </c:pt>
                <c:pt idx="2">
                  <c:v>156.3951464114575</c:v>
                </c:pt>
                <c:pt idx="3">
                  <c:v>195.6912516894799</c:v>
                </c:pt>
                <c:pt idx="4">
                  <c:v>269.3943776859142</c:v>
                </c:pt>
                <c:pt idx="5">
                  <c:v>216.450444020018</c:v>
                </c:pt>
                <c:pt idx="6">
                  <c:v>192.4426997612654</c:v>
                </c:pt>
                <c:pt idx="7">
                  <c:v>207.6157015394419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'大川　琉稀'!$G$17:$G$24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'大川　琉稀'!$N$17:$N$24</c:f>
              <c:numCache>
                <c:formatCode>General</c:formatCode>
                <c:ptCount val="8"/>
                <c:pt idx="0">
                  <c:v>54.70907056370002</c:v>
                </c:pt>
                <c:pt idx="1">
                  <c:v>82.51707090035916</c:v>
                </c:pt>
                <c:pt idx="2">
                  <c:v>6.245226943314719</c:v>
                </c:pt>
                <c:pt idx="3">
                  <c:v>37.58134641342349</c:v>
                </c:pt>
                <c:pt idx="4">
                  <c:v>41.09668539615632</c:v>
                </c:pt>
                <c:pt idx="5">
                  <c:v>64.4886248268167</c:v>
                </c:pt>
                <c:pt idx="6">
                  <c:v>28.03242435339416</c:v>
                </c:pt>
                <c:pt idx="7">
                  <c:v>18.7734919059767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'大川　琉稀'!$G$17:$G$24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'大川　琉稀'!$P$17:$P$24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'大川　琉稀'!$G$17:$G$24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'大川　琉稀'!$R$17:$R$24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420001"/>
        <c:axId val="50420002"/>
      </c:barChart>
      <c:catAx>
        <c:axId val="50420001"/>
        <c:scaling>
          <c:orientation val="minMax"/>
        </c:scaling>
        <c:axPos val="b"/>
        <c:tickLblPos val="nextTo"/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'大川　琉稀'!$A$27:$F$27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'大川　琉稀'!$A$28:$F$28</c:f>
              <c:numCache>
                <c:formatCode>General</c:formatCode>
                <c:ptCount val="6"/>
                <c:pt idx="0">
                  <c:v>0.03565046296296296</c:v>
                </c:pt>
                <c:pt idx="1">
                  <c:v>0.0265625</c:v>
                </c:pt>
                <c:pt idx="2">
                  <c:v>0.005486111111111111</c:v>
                </c:pt>
                <c:pt idx="3">
                  <c:v>0.000712962962962963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'大川　琉稀'!$A$27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琉稀'!$G$27:$G$30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'大川　琉稀'!$H$27:$H$30</c:f>
              <c:numCache>
                <c:formatCode>General</c:formatCode>
                <c:ptCount val="4"/>
                <c:pt idx="0">
                  <c:v>0.4943739310468989</c:v>
                </c:pt>
                <c:pt idx="1">
                  <c:v>0.4904761904761905</c:v>
                </c:pt>
                <c:pt idx="2">
                  <c:v>0.5676945668135095</c:v>
                </c:pt>
                <c:pt idx="3">
                  <c:v>0.6437340153452685</c:v>
                </c:pt>
              </c:numCache>
            </c:numRef>
          </c:val>
        </c:ser>
        <c:ser>
          <c:idx val="1"/>
          <c:order val="1"/>
          <c:tx>
            <c:strRef>
              <c:f>'大川　琉稀'!$B$27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琉稀'!$G$27:$G$30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'大川　琉稀'!$I$27:$I$30</c:f>
              <c:numCache>
                <c:formatCode>General</c:formatCode>
                <c:ptCount val="4"/>
                <c:pt idx="0">
                  <c:v>0.3998559726348006</c:v>
                </c:pt>
                <c:pt idx="1">
                  <c:v>0.4230008984725966</c:v>
                </c:pt>
                <c:pt idx="2">
                  <c:v>0.355359765051395</c:v>
                </c:pt>
                <c:pt idx="3">
                  <c:v>0.2851662404092072</c:v>
                </c:pt>
              </c:numCache>
            </c:numRef>
          </c:val>
        </c:ser>
        <c:ser>
          <c:idx val="2"/>
          <c:order val="2"/>
          <c:tx>
            <c:strRef>
              <c:f>'大川　琉稀'!$C$27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琉稀'!$G$27:$G$30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'大川　琉稀'!$J$27:$J$30</c:f>
              <c:numCache>
                <c:formatCode>General</c:formatCode>
                <c:ptCount val="4"/>
                <c:pt idx="0">
                  <c:v>0.09388783868935098</c:v>
                </c:pt>
                <c:pt idx="1">
                  <c:v>0.07466307277628033</c:v>
                </c:pt>
                <c:pt idx="2">
                  <c:v>0.06930983847283406</c:v>
                </c:pt>
                <c:pt idx="3">
                  <c:v>0.06649616368286446</c:v>
                </c:pt>
              </c:numCache>
            </c:numRef>
          </c:val>
        </c:ser>
        <c:ser>
          <c:idx val="3"/>
          <c:order val="3"/>
          <c:tx>
            <c:strRef>
              <c:f>'大川　琉稀'!$D$27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琉稀'!$G$27:$G$30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'大川　琉稀'!$K$27:$K$30</c:f>
              <c:numCache>
                <c:formatCode>General</c:formatCode>
                <c:ptCount val="4"/>
                <c:pt idx="0">
                  <c:v>0.0118822576289495</c:v>
                </c:pt>
                <c:pt idx="1">
                  <c:v>0.01185983827493261</c:v>
                </c:pt>
                <c:pt idx="2">
                  <c:v>0.007635829662261381</c:v>
                </c:pt>
                <c:pt idx="3">
                  <c:v>0.004603580562659846</c:v>
                </c:pt>
              </c:numCache>
            </c:numRef>
          </c:val>
        </c:ser>
        <c:marker val="1"/>
        <c:axId val="50440001"/>
        <c:axId val="50440002"/>
      </c:lineChart>
      <c:catAx>
        <c:axId val="50440001"/>
        <c:scaling>
          <c:orientation val="minMax"/>
        </c:scaling>
        <c:axPos val="b"/>
        <c:tickLblPos val="nextTo"/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'大川　琉稀'!$A$27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琉稀'!$N$27:$N$34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'大川　琉稀'!$O$27:$O$34</c:f>
              <c:numCache>
                <c:formatCode>General</c:formatCode>
                <c:ptCount val="8"/>
                <c:pt idx="0">
                  <c:v>0.5361191375861303</c:v>
                </c:pt>
                <c:pt idx="1">
                  <c:v>0.4782222222222222</c:v>
                </c:pt>
                <c:pt idx="2">
                  <c:v>0.4398104265402843</c:v>
                </c:pt>
                <c:pt idx="3">
                  <c:v>0.5091111111111111</c:v>
                </c:pt>
                <c:pt idx="4">
                  <c:v>0.4951111111111111</c:v>
                </c:pt>
                <c:pt idx="5">
                  <c:v>0.4413145539906103</c:v>
                </c:pt>
                <c:pt idx="6">
                  <c:v>0.5676945668135095</c:v>
                </c:pt>
                <c:pt idx="7">
                  <c:v>0.6437340153452685</c:v>
                </c:pt>
              </c:numCache>
            </c:numRef>
          </c:val>
        </c:ser>
        <c:ser>
          <c:idx val="1"/>
          <c:order val="1"/>
          <c:tx>
            <c:strRef>
              <c:f>'大川　琉稀'!$B$27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琉稀'!$N$27:$N$34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'大川　琉稀'!$P$27:$P$34</c:f>
              <c:numCache>
                <c:formatCode>General</c:formatCode>
                <c:ptCount val="8"/>
                <c:pt idx="0">
                  <c:v>0.3576350300066681</c:v>
                </c:pt>
                <c:pt idx="1">
                  <c:v>0.4126666666666667</c:v>
                </c:pt>
                <c:pt idx="2">
                  <c:v>0.4625592417061611</c:v>
                </c:pt>
                <c:pt idx="3">
                  <c:v>0.4302222222222222</c:v>
                </c:pt>
                <c:pt idx="4">
                  <c:v>0.4228888888888889</c:v>
                </c:pt>
                <c:pt idx="5">
                  <c:v>0.407981220657277</c:v>
                </c:pt>
                <c:pt idx="6">
                  <c:v>0.355359765051395</c:v>
                </c:pt>
                <c:pt idx="7">
                  <c:v>0.2851662404092072</c:v>
                </c:pt>
              </c:numCache>
            </c:numRef>
          </c:val>
        </c:ser>
        <c:ser>
          <c:idx val="2"/>
          <c:order val="2"/>
          <c:tx>
            <c:strRef>
              <c:f>'大川　琉稀'!$C$27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琉稀'!$N$27:$N$34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'大川　琉稀'!$Q$27:$Q$34</c:f>
              <c:numCache>
                <c:formatCode>General</c:formatCode>
                <c:ptCount val="8"/>
                <c:pt idx="0">
                  <c:v>0.09557679484329851</c:v>
                </c:pt>
                <c:pt idx="1">
                  <c:v>0.09177777777777778</c:v>
                </c:pt>
                <c:pt idx="2">
                  <c:v>0.0947867298578199</c:v>
                </c:pt>
                <c:pt idx="3">
                  <c:v>0.05288888888888889</c:v>
                </c:pt>
                <c:pt idx="4">
                  <c:v>0.07377777777777778</c:v>
                </c:pt>
                <c:pt idx="5">
                  <c:v>0.1225352112676056</c:v>
                </c:pt>
                <c:pt idx="6">
                  <c:v>0.06930983847283406</c:v>
                </c:pt>
                <c:pt idx="7">
                  <c:v>0.06649616368286446</c:v>
                </c:pt>
              </c:numCache>
            </c:numRef>
          </c:val>
        </c:ser>
        <c:ser>
          <c:idx val="3"/>
          <c:order val="3"/>
          <c:tx>
            <c:strRef>
              <c:f>'大川　琉稀'!$D$27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琉稀'!$N$27:$N$34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'大川　琉稀'!$R$27:$R$34</c:f>
              <c:numCache>
                <c:formatCode>General</c:formatCode>
                <c:ptCount val="8"/>
                <c:pt idx="0">
                  <c:v>0.01066903756390309</c:v>
                </c:pt>
                <c:pt idx="1">
                  <c:v>0.01733333333333333</c:v>
                </c:pt>
                <c:pt idx="2">
                  <c:v>0.002843601895734597</c:v>
                </c:pt>
                <c:pt idx="3">
                  <c:v>0.007777777777777778</c:v>
                </c:pt>
                <c:pt idx="4">
                  <c:v>0.008222222222222223</c:v>
                </c:pt>
                <c:pt idx="5">
                  <c:v>0.02816901408450704</c:v>
                </c:pt>
                <c:pt idx="6">
                  <c:v>0.007635829662261381</c:v>
                </c:pt>
                <c:pt idx="7">
                  <c:v>0.004603580562659846</c:v>
                </c:pt>
              </c:numCache>
            </c:numRef>
          </c:val>
        </c:ser>
        <c:marker val="1"/>
        <c:axId val="50450001"/>
        <c:axId val="50450002"/>
      </c:lineChart>
      <c:catAx>
        <c:axId val="50450001"/>
        <c:scaling>
          <c:orientation val="minMax"/>
        </c:scaling>
        <c:axPos val="b"/>
        <c:tickLblPos val="nextTo"/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'大川　琉稀'!$A$49:$A$56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'大川　琉稀'!$B$49:$B$56</c:f>
              <c:numCache>
                <c:formatCode>General</c:formatCode>
                <c:ptCount val="8"/>
                <c:pt idx="0">
                  <c:v>101.2480852040865</c:v>
                </c:pt>
                <c:pt idx="1">
                  <c:v>105.8082462235774</c:v>
                </c:pt>
                <c:pt idx="2">
                  <c:v>113.9514395146508</c:v>
                </c:pt>
                <c:pt idx="3">
                  <c:v>104.536225585284</c:v>
                </c:pt>
                <c:pt idx="4">
                  <c:v>95.31988891456173</c:v>
                </c:pt>
                <c:pt idx="5">
                  <c:v>119.5346544705921</c:v>
                </c:pt>
                <c:pt idx="6">
                  <c:v>93.7759138522802</c:v>
                </c:pt>
                <c:pt idx="7">
                  <c:v>78.95582833563887</c:v>
                </c:pt>
              </c:numCache>
            </c:numRef>
          </c:val>
        </c:ser>
        <c:axId val="50460001"/>
        <c:axId val="50460002"/>
      </c:barChart>
      <c:catAx>
        <c:axId val="50460001"/>
        <c:scaling>
          <c:orientation val="minMax"/>
        </c:scaling>
        <c:axPos val="b"/>
        <c:tickLblPos val="nextTo"/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'大川　琉稀'!$A$49:$A$56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'大川　琉稀'!$C$49:$C$56</c:f>
              <c:numCache>
                <c:formatCode>General</c:formatCode>
                <c:ptCount val="8"/>
                <c:pt idx="0">
                  <c:v>3.370900790765482</c:v>
                </c:pt>
                <c:pt idx="1">
                  <c:v>5.294200254942093</c:v>
                </c:pt>
                <c:pt idx="2">
                  <c:v>0</c:v>
                </c:pt>
                <c:pt idx="3">
                  <c:v>2.163968365381714</c:v>
                </c:pt>
                <c:pt idx="4">
                  <c:v>2.46475173317704</c:v>
                </c:pt>
                <c:pt idx="5">
                  <c:v>9.082904905185716</c:v>
                </c:pt>
                <c:pt idx="6">
                  <c:v>2.469817123646827</c:v>
                </c:pt>
                <c:pt idx="7">
                  <c:v>1.129483538638764</c:v>
                </c:pt>
              </c:numCache>
            </c:numRef>
          </c:val>
        </c:ser>
        <c:axId val="50470001"/>
        <c:axId val="50470002"/>
      </c:barChart>
      <c:catAx>
        <c:axId val="50470001"/>
        <c:scaling>
          <c:orientation val="minMax"/>
        </c:scaling>
        <c:axPos val="b"/>
        <c:tickLblPos val="nextTo"/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'林田　一護'!$G$17:$G$24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'林田　一護'!$H$17:$H$24</c:f>
              <c:numCache>
                <c:formatCode>General</c:formatCode>
                <c:ptCount val="8"/>
                <c:pt idx="0">
                  <c:v>299.9215414105108</c:v>
                </c:pt>
                <c:pt idx="1">
                  <c:v>303.3486201978553</c:v>
                </c:pt>
                <c:pt idx="2">
                  <c:v>154.2439725088097</c:v>
                </c:pt>
                <c:pt idx="3">
                  <c:v>457.2259364121601</c:v>
                </c:pt>
                <c:pt idx="4">
                  <c:v>377.1588222875216</c:v>
                </c:pt>
                <c:pt idx="5">
                  <c:v>162.4474228056188</c:v>
                </c:pt>
                <c:pt idx="6">
                  <c:v>331.2415791068033</c:v>
                </c:pt>
                <c:pt idx="7">
                  <c:v>327.5717771214058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'林田　一護'!$G$17:$G$24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'林田　一護'!$J$17:$J$24</c:f>
              <c:numCache>
                <c:formatCode>General</c:formatCode>
                <c:ptCount val="8"/>
                <c:pt idx="0">
                  <c:v>903.1320683839764</c:v>
                </c:pt>
                <c:pt idx="1">
                  <c:v>867.5281540060316</c:v>
                </c:pt>
                <c:pt idx="2">
                  <c:v>412.0228283031133</c:v>
                </c:pt>
                <c:pt idx="3">
                  <c:v>724.9880974047837</c:v>
                </c:pt>
                <c:pt idx="4">
                  <c:v>714.5009598374163</c:v>
                </c:pt>
                <c:pt idx="5">
                  <c:v>432.933706040295</c:v>
                </c:pt>
                <c:pt idx="6">
                  <c:v>426.2337476217117</c:v>
                </c:pt>
                <c:pt idx="7">
                  <c:v>595.2055571683177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'林田　一護'!$G$17:$G$24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'林田　一護'!$L$17:$L$24</c:f>
              <c:numCache>
                <c:formatCode>General</c:formatCode>
                <c:ptCount val="8"/>
                <c:pt idx="0">
                  <c:v>355.7683165811039</c:v>
                </c:pt>
                <c:pt idx="1">
                  <c:v>361.8950215873535</c:v>
                </c:pt>
                <c:pt idx="2">
                  <c:v>191.696102115116</c:v>
                </c:pt>
                <c:pt idx="3">
                  <c:v>227.1871124601766</c:v>
                </c:pt>
                <c:pt idx="4">
                  <c:v>267.898566937859</c:v>
                </c:pt>
                <c:pt idx="5">
                  <c:v>181.5306193518563</c:v>
                </c:pt>
                <c:pt idx="6">
                  <c:v>102.7810961847099</c:v>
                </c:pt>
                <c:pt idx="7">
                  <c:v>158.7394974815652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'林田　一護'!$G$17:$G$24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'林田　一護'!$N$17:$N$24</c:f>
              <c:numCache>
                <c:formatCode>General</c:formatCode>
                <c:ptCount val="8"/>
                <c:pt idx="0">
                  <c:v>74.14409418669544</c:v>
                </c:pt>
                <c:pt idx="1">
                  <c:v>81.00865426824339</c:v>
                </c:pt>
                <c:pt idx="2">
                  <c:v>6.485265300935225</c:v>
                </c:pt>
                <c:pt idx="3">
                  <c:v>49.85356691908783</c:v>
                </c:pt>
                <c:pt idx="4">
                  <c:v>59.62608697420637</c:v>
                </c:pt>
                <c:pt idx="5">
                  <c:v>15.97912949954025</c:v>
                </c:pt>
                <c:pt idx="6">
                  <c:v>35.71707722409701</c:v>
                </c:pt>
                <c:pt idx="7">
                  <c:v>14.52965590843814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'林田　一護'!$G$17:$G$24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'林田　一護'!$P$17:$P$24</c:f>
              <c:numCache>
                <c:formatCode>General</c:formatCode>
                <c:ptCount val="8"/>
                <c:pt idx="0">
                  <c:v>7.028740546589063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8.295683508578804</c:v>
                </c:pt>
                <c:pt idx="5">
                  <c:v>0</c:v>
                </c:pt>
                <c:pt idx="6">
                  <c:v>17.74597019585235</c:v>
                </c:pt>
                <c:pt idx="7">
                  <c:v>12.42959687645634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'林田　一護'!$G$17:$G$24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'林田　一護'!$R$17:$R$24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480001"/>
        <c:axId val="50480002"/>
      </c:barChart>
      <c:catAx>
        <c:axId val="50480001"/>
        <c:scaling>
          <c:orientation val="minMax"/>
        </c:scaling>
        <c:axPos val="b"/>
        <c:tickLblPos val="nextTo"/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'林田　一護'!$A$27:$F$27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'林田　一護'!$A$28:$F$28</c:f>
              <c:numCache>
                <c:formatCode>General</c:formatCode>
                <c:ptCount val="6"/>
                <c:pt idx="0">
                  <c:v>0.03690509259259259</c:v>
                </c:pt>
                <c:pt idx="1">
                  <c:v>0.02542361111111111</c:v>
                </c:pt>
                <c:pt idx="2">
                  <c:v>0.005289351851851852</c:v>
                </c:pt>
                <c:pt idx="3">
                  <c:v>0.0007175925925925926</c:v>
                </c:pt>
                <c:pt idx="4">
                  <c:v>7.638888888888889e-05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DF</c:v>
          </c:tx>
          <c:cat>
            <c:strRef>
              <c:f>全体走行グラフ!$A$61:$A$68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全体走行グラフ!$C$61:$C$68</c:f>
              <c:numCache>
                <c:formatCode>General</c:formatCode>
                <c:ptCount val="8"/>
                <c:pt idx="0">
                  <c:v>1463.374571406337</c:v>
                </c:pt>
                <c:pt idx="1">
                  <c:v>1364.425617822262</c:v>
                </c:pt>
                <c:pt idx="2">
                  <c:v>656.533200556311</c:v>
                </c:pt>
                <c:pt idx="3">
                  <c:v>1354.553532517589</c:v>
                </c:pt>
                <c:pt idx="4">
                  <c:v>1196.536935805203</c:v>
                </c:pt>
                <c:pt idx="5">
                  <c:v>722.0091960034952</c:v>
                </c:pt>
                <c:pt idx="6">
                  <c:v>940.8358404771241</c:v>
                </c:pt>
                <c:pt idx="7">
                  <c:v>886.3589902000977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全体走行グラフ!$A$61:$A$68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全体走行グラフ!$D$61:$D$68</c:f>
              <c:numCache>
                <c:formatCode>General</c:formatCode>
                <c:ptCount val="8"/>
                <c:pt idx="0">
                  <c:v>1644.829734970306</c:v>
                </c:pt>
                <c:pt idx="1">
                  <c:v>1579.714682270962</c:v>
                </c:pt>
                <c:pt idx="2">
                  <c:v>790.546373572372</c:v>
                </c:pt>
                <c:pt idx="3">
                  <c:v>1523.854018116303</c:v>
                </c:pt>
                <c:pt idx="4">
                  <c:v>1458.065466719074</c:v>
                </c:pt>
                <c:pt idx="5">
                  <c:v>854.3863787405422</c:v>
                </c:pt>
                <c:pt idx="6">
                  <c:v>1041.631427983841</c:v>
                </c:pt>
                <c:pt idx="7">
                  <c:v>1162.03307741254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全体走行グラフ!$A$61:$A$68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全体走行グラフ!$E$61:$E$68</c:f>
              <c:numCache>
                <c:formatCode>General</c:formatCode>
                <c:ptCount val="8"/>
                <c:pt idx="0">
                  <c:v>1642.434203699625</c:v>
                </c:pt>
                <c:pt idx="1">
                  <c:v>1682.348032040856</c:v>
                </c:pt>
                <c:pt idx="2">
                  <c:v>820.7619960656292</c:v>
                </c:pt>
                <c:pt idx="3">
                  <c:v>1594.607044060538</c:v>
                </c:pt>
                <c:pt idx="4">
                  <c:v>1439.539915314302</c:v>
                </c:pt>
                <c:pt idx="5">
                  <c:v>876.1656560728079</c:v>
                </c:pt>
                <c:pt idx="6">
                  <c:v>1114.819373742153</c:v>
                </c:pt>
                <c:pt idx="7">
                  <c:v>1103.086003863893</c:v>
                </c:pt>
              </c:numCache>
            </c:numRef>
          </c:val>
        </c:ser>
        <c:marker val="1"/>
        <c:axId val="50050001"/>
        <c:axId val="50050002"/>
      </c:lineChart>
      <c:catAx>
        <c:axId val="50050001"/>
        <c:scaling>
          <c:orientation val="minMax"/>
        </c:scaling>
        <c:axPos val="b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'林田　一護'!$A$27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一護'!$G$27:$G$30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'林田　一護'!$H$27:$H$30</c:f>
              <c:numCache>
                <c:formatCode>General</c:formatCode>
                <c:ptCount val="4"/>
                <c:pt idx="0">
                  <c:v>0.4675488342785129</c:v>
                </c:pt>
                <c:pt idx="1">
                  <c:v>0.5476190476190477</c:v>
                </c:pt>
                <c:pt idx="2">
                  <c:v>0.6602055800293686</c:v>
                </c:pt>
                <c:pt idx="3">
                  <c:v>0.6153452685421995</c:v>
                </c:pt>
              </c:numCache>
            </c:numRef>
          </c:val>
        </c:ser>
        <c:ser>
          <c:idx val="1"/>
          <c:order val="1"/>
          <c:tx>
            <c:strRef>
              <c:f>'林田　一護'!$B$27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一護'!$G$27:$G$30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'林田　一護'!$I$27:$I$30</c:f>
              <c:numCache>
                <c:formatCode>General</c:formatCode>
                <c:ptCount val="4"/>
                <c:pt idx="0">
                  <c:v>0.4169592222522279</c:v>
                </c:pt>
                <c:pt idx="1">
                  <c:v>0.3673854447439353</c:v>
                </c:pt>
                <c:pt idx="2">
                  <c:v>0.2881057268722467</c:v>
                </c:pt>
                <c:pt idx="3">
                  <c:v>0.3276214833759591</c:v>
                </c:pt>
              </c:numCache>
            </c:numRef>
          </c:val>
        </c:ser>
        <c:ser>
          <c:idx val="2"/>
          <c:order val="2"/>
          <c:tx>
            <c:strRef>
              <c:f>'林田　一護'!$C$27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一護'!$G$27:$G$30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'林田　一護'!$J$27:$J$30</c:f>
              <c:numCache>
                <c:formatCode>General</c:formatCode>
                <c:ptCount val="4"/>
                <c:pt idx="0">
                  <c:v>0.1016293095688181</c:v>
                </c:pt>
                <c:pt idx="1">
                  <c:v>0.07403414195867027</c:v>
                </c:pt>
                <c:pt idx="2">
                  <c:v>0.03847283406754772</c:v>
                </c:pt>
                <c:pt idx="3">
                  <c:v>0.05140664961636829</c:v>
                </c:pt>
              </c:numCache>
            </c:numRef>
          </c:val>
        </c:ser>
        <c:ser>
          <c:idx val="3"/>
          <c:order val="3"/>
          <c:tx>
            <c:strRef>
              <c:f>'林田　一護'!$D$27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一護'!$G$27:$G$30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'林田　一護'!$K$27:$K$30</c:f>
              <c:numCache>
                <c:formatCode>General</c:formatCode>
                <c:ptCount val="4"/>
                <c:pt idx="0">
                  <c:v>0.013412548384193</c:v>
                </c:pt>
                <c:pt idx="1">
                  <c:v>0.01042228212039533</c:v>
                </c:pt>
                <c:pt idx="2">
                  <c:v>0.009397944199706314</c:v>
                </c:pt>
                <c:pt idx="3">
                  <c:v>0.003324808184143223</c:v>
                </c:pt>
              </c:numCache>
            </c:numRef>
          </c:val>
        </c:ser>
        <c:marker val="1"/>
        <c:axId val="50500001"/>
        <c:axId val="50500002"/>
      </c:lineChart>
      <c:catAx>
        <c:axId val="50500001"/>
        <c:scaling>
          <c:orientation val="minMax"/>
        </c:scaling>
        <c:axPos val="b"/>
        <c:tickLblPos val="nextTo"/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'林田　一護'!$A$27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一護'!$N$27:$N$34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'林田　一護'!$O$27:$O$34</c:f>
              <c:numCache>
                <c:formatCode>General</c:formatCode>
                <c:ptCount val="8"/>
                <c:pt idx="0">
                  <c:v>0.4712158257390531</c:v>
                </c:pt>
                <c:pt idx="1">
                  <c:v>0.4684444444444444</c:v>
                </c:pt>
                <c:pt idx="2">
                  <c:v>0.4578199052132702</c:v>
                </c:pt>
                <c:pt idx="3">
                  <c:v>0.5717777777777778</c:v>
                </c:pt>
                <c:pt idx="4">
                  <c:v>0.5631111111111111</c:v>
                </c:pt>
                <c:pt idx="5">
                  <c:v>0.463849765258216</c:v>
                </c:pt>
                <c:pt idx="6">
                  <c:v>0.6602055800293686</c:v>
                </c:pt>
                <c:pt idx="7">
                  <c:v>0.6153452685421995</c:v>
                </c:pt>
              </c:numCache>
            </c:numRef>
          </c:val>
        </c:ser>
        <c:ser>
          <c:idx val="1"/>
          <c:order val="1"/>
          <c:tx>
            <c:strRef>
              <c:f>'林田　一護'!$B$27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一護'!$N$27:$N$34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'林田　一護'!$P$27:$P$34</c:f>
              <c:numCache>
                <c:formatCode>General</c:formatCode>
                <c:ptCount val="8"/>
                <c:pt idx="0">
                  <c:v>0.4132029339853301</c:v>
                </c:pt>
                <c:pt idx="1">
                  <c:v>0.4151111111111111</c:v>
                </c:pt>
                <c:pt idx="2">
                  <c:v>0.4289099526066351</c:v>
                </c:pt>
                <c:pt idx="3">
                  <c:v>0.3568888888888889</c:v>
                </c:pt>
                <c:pt idx="4">
                  <c:v>0.3504444444444444</c:v>
                </c:pt>
                <c:pt idx="5">
                  <c:v>0.4253521126760563</c:v>
                </c:pt>
                <c:pt idx="6">
                  <c:v>0.2881057268722467</c:v>
                </c:pt>
                <c:pt idx="7">
                  <c:v>0.3276214833759591</c:v>
                </c:pt>
              </c:numCache>
            </c:numRef>
          </c:val>
        </c:ser>
        <c:ser>
          <c:idx val="2"/>
          <c:order val="2"/>
          <c:tx>
            <c:strRef>
              <c:f>'林田　一護'!$C$27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一護'!$N$27:$N$34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'林田　一護'!$Q$27:$Q$34</c:f>
              <c:numCache>
                <c:formatCode>General</c:formatCode>
                <c:ptCount val="8"/>
                <c:pt idx="0">
                  <c:v>0.09935541231384752</c:v>
                </c:pt>
                <c:pt idx="1">
                  <c:v>0.09977777777777778</c:v>
                </c:pt>
                <c:pt idx="2">
                  <c:v>0.1104265402843602</c:v>
                </c:pt>
                <c:pt idx="3">
                  <c:v>0.06111111111111111</c:v>
                </c:pt>
                <c:pt idx="4">
                  <c:v>0.07288888888888889</c:v>
                </c:pt>
                <c:pt idx="5">
                  <c:v>0.1037558685446009</c:v>
                </c:pt>
                <c:pt idx="6">
                  <c:v>0.03847283406754772</c:v>
                </c:pt>
                <c:pt idx="7">
                  <c:v>0.05140664961636829</c:v>
                </c:pt>
              </c:numCache>
            </c:numRef>
          </c:val>
        </c:ser>
        <c:ser>
          <c:idx val="3"/>
          <c:order val="3"/>
          <c:tx>
            <c:strRef>
              <c:f>'林田　一護'!$D$27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一護'!$N$27:$N$34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'林田　一護'!$R$27:$R$34</c:f>
              <c:numCache>
                <c:formatCode>General</c:formatCode>
                <c:ptCount val="8"/>
                <c:pt idx="0">
                  <c:v>0.01511446988219604</c:v>
                </c:pt>
                <c:pt idx="1">
                  <c:v>0.01666666666666667</c:v>
                </c:pt>
                <c:pt idx="2">
                  <c:v>0.002843601895734597</c:v>
                </c:pt>
                <c:pt idx="3">
                  <c:v>0.01022222222222222</c:v>
                </c:pt>
                <c:pt idx="4">
                  <c:v>0.01222222222222222</c:v>
                </c:pt>
                <c:pt idx="5">
                  <c:v>0.007042253521126761</c:v>
                </c:pt>
                <c:pt idx="6">
                  <c:v>0.009397944199706314</c:v>
                </c:pt>
                <c:pt idx="7">
                  <c:v>0.003324808184143223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ckLblPos val="nextTo"/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'林田　一護'!$A$49:$A$56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'林田　一護'!$B$49:$B$56</c:f>
              <c:numCache>
                <c:formatCode>General</c:formatCode>
                <c:ptCount val="8"/>
                <c:pt idx="0">
                  <c:v>109.332984073925</c:v>
                </c:pt>
                <c:pt idx="1">
                  <c:v>107.5732893326782</c:v>
                </c:pt>
                <c:pt idx="2">
                  <c:v>108.645151273827</c:v>
                </c:pt>
                <c:pt idx="3">
                  <c:v>97.28364754641387</c:v>
                </c:pt>
                <c:pt idx="4">
                  <c:v>95.15212062449464</c:v>
                </c:pt>
                <c:pt idx="5">
                  <c:v>111.6747715066634</c:v>
                </c:pt>
                <c:pt idx="6">
                  <c:v>80.50391809102858</c:v>
                </c:pt>
                <c:pt idx="7">
                  <c:v>85.04931595060229</c:v>
                </c:pt>
              </c:numCache>
            </c:numRef>
          </c:val>
        </c:ser>
        <c:axId val="50520001"/>
        <c:axId val="50520002"/>
      </c:barChart>
      <c:catAx>
        <c:axId val="50520001"/>
        <c:scaling>
          <c:orientation val="minMax"/>
        </c:scaling>
        <c:axPos val="b"/>
        <c:tickLblPos val="nextTo"/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'林田　一護'!$A$49:$A$56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'林田　一護'!$C$49:$C$56</c:f>
              <c:numCache>
                <c:formatCode>General</c:formatCode>
                <c:ptCount val="8"/>
                <c:pt idx="0">
                  <c:v>5.022121589951321</c:v>
                </c:pt>
                <c:pt idx="1">
                  <c:v>4.883836167384121</c:v>
                </c:pt>
                <c:pt idx="2">
                  <c:v>0.9220756352040039</c:v>
                </c:pt>
                <c:pt idx="3">
                  <c:v>3.260984760352371</c:v>
                </c:pt>
                <c:pt idx="4">
                  <c:v>3.978759954255518</c:v>
                </c:pt>
                <c:pt idx="5">
                  <c:v>1.615894262579948</c:v>
                </c:pt>
                <c:pt idx="6">
                  <c:v>4.346842785855092</c:v>
                </c:pt>
                <c:pt idx="7">
                  <c:v>1.753446561395885</c:v>
                </c:pt>
              </c:numCache>
            </c:numRef>
          </c:val>
        </c:ser>
        <c:axId val="50530001"/>
        <c:axId val="50530002"/>
      </c:barChart>
      <c:catAx>
        <c:axId val="50530001"/>
        <c:scaling>
          <c:orientation val="minMax"/>
        </c:scaling>
        <c:axPos val="b"/>
        <c:tickLblPos val="nextTo"/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'福吉　爽生'!$G$14:$G$18</c:f>
              <c:strCache>
                <c:ptCount val="5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爽生'!$H$14:$H$18</c:f>
              <c:numCache>
                <c:formatCode>General</c:formatCode>
                <c:ptCount val="5"/>
                <c:pt idx="0">
                  <c:v>303.271602540704</c:v>
                </c:pt>
                <c:pt idx="1">
                  <c:v>383.872507805045</c:v>
                </c:pt>
                <c:pt idx="2">
                  <c:v>190.4964565406217</c:v>
                </c:pt>
                <c:pt idx="3">
                  <c:v>314.8799877755091</c:v>
                </c:pt>
                <c:pt idx="4">
                  <c:v>208.8366304280962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'福吉　爽生'!$G$14:$G$18</c:f>
              <c:strCache>
                <c:ptCount val="5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爽生'!$J$14:$J$18</c:f>
              <c:numCache>
                <c:formatCode>General</c:formatCode>
                <c:ptCount val="5"/>
                <c:pt idx="0">
                  <c:v>939.3488539385835</c:v>
                </c:pt>
                <c:pt idx="1">
                  <c:v>838.8990932487177</c:v>
                </c:pt>
                <c:pt idx="2">
                  <c:v>401.3786891630284</c:v>
                </c:pt>
                <c:pt idx="3">
                  <c:v>799.2667875394736</c:v>
                </c:pt>
                <c:pt idx="4">
                  <c:v>450.2733367677847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'福吉　爽生'!$G$14:$G$18</c:f>
              <c:strCache>
                <c:ptCount val="5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爽生'!$L$14:$L$18</c:f>
              <c:numCache>
                <c:formatCode>General</c:formatCode>
                <c:ptCount val="5"/>
                <c:pt idx="0">
                  <c:v>411.1060889409142</c:v>
                </c:pt>
                <c:pt idx="1">
                  <c:v>209.2776798446253</c:v>
                </c:pt>
                <c:pt idx="2">
                  <c:v>174.5053240891948</c:v>
                </c:pt>
                <c:pt idx="3">
                  <c:v>316.1169636841896</c:v>
                </c:pt>
                <c:pt idx="4">
                  <c:v>138.4742946848528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'福吉　爽生'!$G$14:$G$18</c:f>
              <c:strCache>
                <c:ptCount val="5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爽生'!$N$14:$N$18</c:f>
              <c:numCache>
                <c:formatCode>General</c:formatCode>
                <c:ptCount val="5"/>
                <c:pt idx="0">
                  <c:v>113.7537400584311</c:v>
                </c:pt>
                <c:pt idx="1">
                  <c:v>91.68754217525975</c:v>
                </c:pt>
                <c:pt idx="2">
                  <c:v>40.0615677884598</c:v>
                </c:pt>
                <c:pt idx="3">
                  <c:v>68.96070334842807</c:v>
                </c:pt>
                <c:pt idx="4">
                  <c:v>5.021362669054724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'福吉　爽生'!$G$14:$G$18</c:f>
              <c:strCache>
                <c:ptCount val="5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爽生'!$P$14:$P$18</c:f>
              <c:numCache>
                <c:formatCode>General</c:formatCode>
                <c:ptCount val="5"/>
                <c:pt idx="0">
                  <c:v>8.292880262111794</c:v>
                </c:pt>
                <c:pt idx="1">
                  <c:v>14.87975600490563</c:v>
                </c:pt>
                <c:pt idx="2">
                  <c:v>0</c:v>
                </c:pt>
                <c:pt idx="3">
                  <c:v>45.03951502583914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'福吉　爽生'!$G$14:$G$18</c:f>
              <c:strCache>
                <c:ptCount val="5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爽生'!$R$14:$R$18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50540001"/>
        <c:axId val="50540002"/>
      </c:barChart>
      <c:catAx>
        <c:axId val="50540001"/>
        <c:scaling>
          <c:orientation val="minMax"/>
        </c:scaling>
        <c:axPos val="b"/>
        <c:tickLblPos val="nextTo"/>
        <c:crossAx val="50540002"/>
        <c:crosses val="autoZero"/>
        <c:auto val="1"/>
        <c:lblAlgn val="ctr"/>
        <c:lblOffset val="100"/>
      </c:catAx>
      <c:valAx>
        <c:axId val="505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'福吉　爽生'!$A$21:$F$21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'福吉　爽生'!$A$22:$F$22</c:f>
              <c:numCache>
                <c:formatCode>General</c:formatCode>
                <c:ptCount val="6"/>
                <c:pt idx="0">
                  <c:v>0.02115509259259259</c:v>
                </c:pt>
                <c:pt idx="1">
                  <c:v>0.01713657407407407</c:v>
                </c:pt>
                <c:pt idx="2">
                  <c:v>0.003541666666666666</c:v>
                </c:pt>
                <c:pt idx="3">
                  <c:v>0.0006527777777777777</c:v>
                </c:pt>
                <c:pt idx="4">
                  <c:v>0.0001157407407407407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'福吉　爽生'!$A$21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爽生'!$G$21:$G$22</c:f>
              <c:strCache>
                <c:ptCount val="2"/>
                <c:pt idx="0">
                  <c:v>0601vs瓊浦前半</c:v>
                </c:pt>
                <c:pt idx="1">
                  <c:v>0601vs瓊浦後半</c:v>
                </c:pt>
              </c:strCache>
            </c:strRef>
          </c:cat>
          <c:val>
            <c:numRef>
              <c:f>'福吉　爽生'!$H$21:$H$22</c:f>
              <c:numCache>
                <c:formatCode>General</c:formatCode>
                <c:ptCount val="2"/>
                <c:pt idx="0">
                  <c:v>0.4667386803492664</c:v>
                </c:pt>
                <c:pt idx="1">
                  <c:v>0.5420150788211103</c:v>
                </c:pt>
              </c:numCache>
            </c:numRef>
          </c:val>
        </c:ser>
        <c:ser>
          <c:idx val="1"/>
          <c:order val="1"/>
          <c:tx>
            <c:strRef>
              <c:f>'福吉　爽生'!$B$21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爽生'!$G$21:$G$22</c:f>
              <c:strCache>
                <c:ptCount val="2"/>
                <c:pt idx="0">
                  <c:v>0601vs瓊浦前半</c:v>
                </c:pt>
                <c:pt idx="1">
                  <c:v>0601vs瓊浦後半</c:v>
                </c:pt>
              </c:strCache>
            </c:strRef>
          </c:cat>
          <c:val>
            <c:numRef>
              <c:f>'福吉　爽生'!$I$21:$I$22</c:f>
              <c:numCache>
                <c:formatCode>General</c:formatCode>
                <c:ptCount val="2"/>
                <c:pt idx="0">
                  <c:v>0.4247907102349446</c:v>
                </c:pt>
                <c:pt idx="1">
                  <c:v>0.3679232350925291</c:v>
                </c:pt>
              </c:numCache>
            </c:numRef>
          </c:val>
        </c:ser>
        <c:ser>
          <c:idx val="2"/>
          <c:order val="2"/>
          <c:tx>
            <c:strRef>
              <c:f>'福吉　爽生'!$C$21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爽生'!$G$21:$G$22</c:f>
              <c:strCache>
                <c:ptCount val="2"/>
                <c:pt idx="0">
                  <c:v>0601vs瓊浦前半</c:v>
                </c:pt>
                <c:pt idx="1">
                  <c:v>0601vs瓊浦後半</c:v>
                </c:pt>
              </c:strCache>
            </c:strRef>
          </c:cat>
          <c:val>
            <c:numRef>
              <c:f>'福吉　爽生'!$J$21:$J$22</c:f>
              <c:numCache>
                <c:formatCode>General</c:formatCode>
                <c:ptCount val="2"/>
                <c:pt idx="0">
                  <c:v>0.08740660725537852</c:v>
                </c:pt>
                <c:pt idx="1">
                  <c:v>0.07662782727895819</c:v>
                </c:pt>
              </c:numCache>
            </c:numRef>
          </c:val>
        </c:ser>
        <c:ser>
          <c:idx val="3"/>
          <c:order val="3"/>
          <c:tx>
            <c:strRef>
              <c:f>'福吉　爽生'!$D$21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爽生'!$G$21:$G$22</c:f>
              <c:strCache>
                <c:ptCount val="2"/>
                <c:pt idx="0">
                  <c:v>0601vs瓊浦前半</c:v>
                </c:pt>
                <c:pt idx="1">
                  <c:v>0601vs瓊浦後半</c:v>
                </c:pt>
              </c:strCache>
            </c:strRef>
          </c:cat>
          <c:val>
            <c:numRef>
              <c:f>'福吉　爽生'!$K$21:$K$22</c:f>
              <c:numCache>
                <c:formatCode>General</c:formatCode>
                <c:ptCount val="2"/>
                <c:pt idx="0">
                  <c:v>0.01953371140516698</c:v>
                </c:pt>
                <c:pt idx="1">
                  <c:v>0.008910212474297465</c:v>
                </c:pt>
              </c:numCache>
            </c:numRef>
          </c:val>
        </c:ser>
        <c:marker val="1"/>
        <c:axId val="50560001"/>
        <c:axId val="50560002"/>
      </c:lineChart>
      <c:catAx>
        <c:axId val="50560001"/>
        <c:scaling>
          <c:orientation val="minMax"/>
        </c:scaling>
        <c:axPos val="b"/>
        <c:tickLblPos val="nextTo"/>
        <c:crossAx val="50560002"/>
        <c:crosses val="autoZero"/>
        <c:auto val="1"/>
        <c:lblAlgn val="ctr"/>
        <c:lblOffset val="100"/>
      </c:catAx>
      <c:valAx>
        <c:axId val="50560002"/>
        <c:scaling>
          <c:orientation val="minMax"/>
        </c:scaling>
        <c:axPos val="l"/>
        <c:majorGridlines/>
        <c:numFmt formatCode="General" sourceLinked="1"/>
        <c:tickLblPos val="nextTo"/>
        <c:crossAx val="505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'福吉　爽生'!$A$21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爽生'!$N$21:$N$25</c:f>
              <c:strCache>
                <c:ptCount val="5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爽生'!$O$21:$O$25</c:f>
              <c:numCache>
                <c:formatCode>General</c:formatCode>
                <c:ptCount val="5"/>
                <c:pt idx="0">
                  <c:v>0.4238719715492332</c:v>
                </c:pt>
                <c:pt idx="1">
                  <c:v>0.4991111111111111</c:v>
                </c:pt>
                <c:pt idx="2">
                  <c:v>0.4890995260663507</c:v>
                </c:pt>
                <c:pt idx="3">
                  <c:v>0.5102222222222222</c:v>
                </c:pt>
                <c:pt idx="4">
                  <c:v>0.5932021466905187</c:v>
                </c:pt>
              </c:numCache>
            </c:numRef>
          </c:val>
        </c:ser>
        <c:ser>
          <c:idx val="1"/>
          <c:order val="1"/>
          <c:tx>
            <c:strRef>
              <c:f>'福吉　爽生'!$B$21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爽生'!$N$21:$N$25</c:f>
              <c:strCache>
                <c:ptCount val="5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爽生'!$P$21:$P$25</c:f>
              <c:numCache>
                <c:formatCode>General</c:formatCode>
                <c:ptCount val="5"/>
                <c:pt idx="0">
                  <c:v>0.4400977995110024</c:v>
                </c:pt>
                <c:pt idx="1">
                  <c:v>0.4233333333333333</c:v>
                </c:pt>
                <c:pt idx="2">
                  <c:v>0.395260663507109</c:v>
                </c:pt>
                <c:pt idx="3">
                  <c:v>0.3822222222222222</c:v>
                </c:pt>
                <c:pt idx="4">
                  <c:v>0.3449016100178891</c:v>
                </c:pt>
              </c:numCache>
            </c:numRef>
          </c:val>
        </c:ser>
        <c:ser>
          <c:idx val="2"/>
          <c:order val="2"/>
          <c:tx>
            <c:strRef>
              <c:f>'福吉　爽生'!$C$21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爽生'!$N$21:$N$25</c:f>
              <c:strCache>
                <c:ptCount val="5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爽生'!$Q$21:$Q$25</c:f>
              <c:numCache>
                <c:formatCode>General</c:formatCode>
                <c:ptCount val="5"/>
                <c:pt idx="0">
                  <c:v>0.1120248944209824</c:v>
                </c:pt>
                <c:pt idx="1">
                  <c:v>0.05777777777777778</c:v>
                </c:pt>
                <c:pt idx="2">
                  <c:v>0.0981042654028436</c:v>
                </c:pt>
                <c:pt idx="3">
                  <c:v>0.08688888888888889</c:v>
                </c:pt>
                <c:pt idx="4">
                  <c:v>0.06010733452593918</c:v>
                </c:pt>
              </c:numCache>
            </c:numRef>
          </c:val>
        </c:ser>
        <c:ser>
          <c:idx val="3"/>
          <c:order val="3"/>
          <c:tx>
            <c:strRef>
              <c:f>'福吉　爽生'!$D$21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爽生'!$N$21:$N$25</c:f>
              <c:strCache>
                <c:ptCount val="5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爽生'!$R$21:$R$25</c:f>
              <c:numCache>
                <c:formatCode>General</c:formatCode>
                <c:ptCount val="5"/>
                <c:pt idx="0">
                  <c:v>0.02267170482329407</c:v>
                </c:pt>
                <c:pt idx="1">
                  <c:v>0.01733333333333333</c:v>
                </c:pt>
                <c:pt idx="2">
                  <c:v>0.01753554502369668</c:v>
                </c:pt>
                <c:pt idx="3">
                  <c:v>0.01333333333333333</c:v>
                </c:pt>
                <c:pt idx="4">
                  <c:v>0.001788908765652952</c:v>
                </c:pt>
              </c:numCache>
            </c:numRef>
          </c:val>
        </c:ser>
        <c:marker val="1"/>
        <c:axId val="50570001"/>
        <c:axId val="50570002"/>
      </c:lineChart>
      <c:catAx>
        <c:axId val="50570001"/>
        <c:scaling>
          <c:orientation val="minMax"/>
        </c:scaling>
        <c:axPos val="b"/>
        <c:tickLblPos val="nextTo"/>
        <c:crossAx val="50570002"/>
        <c:crosses val="autoZero"/>
        <c:auto val="1"/>
        <c:lblAlgn val="ctr"/>
        <c:lblOffset val="100"/>
      </c:catAx>
      <c:valAx>
        <c:axId val="50570002"/>
        <c:scaling>
          <c:orientation val="minMax"/>
        </c:scaling>
        <c:axPos val="l"/>
        <c:majorGridlines/>
        <c:numFmt formatCode="General" sourceLinked="1"/>
        <c:tickLblPos val="nextTo"/>
        <c:crossAx val="505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'福吉　爽生'!$A$43:$A$47</c:f>
              <c:strCache>
                <c:ptCount val="5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爽生'!$B$43:$B$47</c:f>
              <c:numCache>
                <c:formatCode>General</c:formatCode>
                <c:ptCount val="5"/>
                <c:pt idx="0">
                  <c:v>118.3848777160496</c:v>
                </c:pt>
                <c:pt idx="1">
                  <c:v>102.5614008979369</c:v>
                </c:pt>
                <c:pt idx="2">
                  <c:v>114.6032841949984</c:v>
                </c:pt>
                <c:pt idx="3">
                  <c:v>102.9509304915626</c:v>
                </c:pt>
                <c:pt idx="4">
                  <c:v>86.12737561435313</c:v>
                </c:pt>
              </c:numCache>
            </c:numRef>
          </c:val>
        </c:ser>
        <c:axId val="50580001"/>
        <c:axId val="50580002"/>
      </c:barChart>
      <c:catAx>
        <c:axId val="50580001"/>
        <c:scaling>
          <c:orientation val="minMax"/>
        </c:scaling>
        <c:axPos val="b"/>
        <c:tickLblPos val="nextTo"/>
        <c:crossAx val="50580002"/>
        <c:crosses val="autoZero"/>
        <c:auto val="1"/>
        <c:lblAlgn val="ctr"/>
        <c:lblOffset val="100"/>
      </c:catAx>
      <c:valAx>
        <c:axId val="505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'福吉　爽生'!$A$43:$A$47</c:f>
              <c:strCache>
                <c:ptCount val="5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爽生'!$C$43:$C$47</c:f>
              <c:numCache>
                <c:formatCode>General</c:formatCode>
                <c:ptCount val="5"/>
                <c:pt idx="0">
                  <c:v>7.726189465150289</c:v>
                </c:pt>
                <c:pt idx="1">
                  <c:v>6.666413105467452</c:v>
                </c:pt>
                <c:pt idx="2">
                  <c:v>5.695957505468246</c:v>
                </c:pt>
                <c:pt idx="3">
                  <c:v>7.408560899692643</c:v>
                </c:pt>
                <c:pt idx="4">
                  <c:v>0</c:v>
                </c:pt>
              </c:numCache>
            </c:numRef>
          </c:val>
        </c:ser>
        <c:axId val="50590001"/>
        <c:axId val="50590002"/>
      </c:barChart>
      <c:catAx>
        <c:axId val="50590001"/>
        <c:scaling>
          <c:orientation val="minMax"/>
        </c:scaling>
        <c:axPos val="b"/>
        <c:tickLblPos val="nextTo"/>
        <c:crossAx val="50590002"/>
        <c:crosses val="autoZero"/>
        <c:auto val="1"/>
        <c:lblAlgn val="ctr"/>
        <c:lblOffset val="100"/>
      </c:catAx>
      <c:valAx>
        <c:axId val="505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ハイスピード距離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全体走行グラフ!$A$61:$A$68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全体走行グラフ!$F$61:$F$68</c:f>
              <c:numCache>
                <c:formatCode>General</c:formatCode>
                <c:ptCount val="8"/>
                <c:pt idx="0">
                  <c:v>1004.512912681456</c:v>
                </c:pt>
                <c:pt idx="1">
                  <c:v>827.2090044944443</c:v>
                </c:pt>
                <c:pt idx="2">
                  <c:v>381.9630224527318</c:v>
                </c:pt>
                <c:pt idx="3">
                  <c:v>896.440819956887</c:v>
                </c:pt>
                <c:pt idx="4">
                  <c:v>738.2826788403834</c:v>
                </c:pt>
                <c:pt idx="5">
                  <c:v>551.6678986319598</c:v>
                </c:pt>
                <c:pt idx="6">
                  <c:v>603.9117643072999</c:v>
                </c:pt>
                <c:pt idx="7">
                  <c:v>519.3373449227687</c:v>
                </c:pt>
              </c:numCache>
            </c:numRef>
          </c:val>
        </c:ser>
        <c:marker val="1"/>
        <c:axId val="50060001"/>
        <c:axId val="50060002"/>
      </c:lineChart>
      <c:catAx>
        <c:axId val="50060001"/>
        <c:scaling>
          <c:orientation val="minMax"/>
        </c:scaling>
        <c:axPos val="b"/>
        <c:tickLblPos val="nextTo"/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'吉田　悠月'!$G$17:$G$24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'吉田　悠月'!$H$17:$H$24</c:f>
              <c:numCache>
                <c:formatCode>General</c:formatCode>
                <c:ptCount val="8"/>
                <c:pt idx="0">
                  <c:v>305.6416315811351</c:v>
                </c:pt>
                <c:pt idx="1">
                  <c:v>307.3847350443179</c:v>
                </c:pt>
                <c:pt idx="2">
                  <c:v>138.8330427951591</c:v>
                </c:pt>
                <c:pt idx="3">
                  <c:v>302.3151040791572</c:v>
                </c:pt>
                <c:pt idx="4">
                  <c:v>300.7322514551724</c:v>
                </c:pt>
                <c:pt idx="5">
                  <c:v>142.5695512166831</c:v>
                </c:pt>
                <c:pt idx="6">
                  <c:v>272.1851448564648</c:v>
                </c:pt>
                <c:pt idx="7">
                  <c:v>251.7018872129684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'吉田　悠月'!$G$17:$G$24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'吉田　悠月'!$J$17:$J$24</c:f>
              <c:numCache>
                <c:formatCode>General</c:formatCode>
                <c:ptCount val="8"/>
                <c:pt idx="0">
                  <c:v>848.7995555630716</c:v>
                </c:pt>
                <c:pt idx="1">
                  <c:v>875.7313985497528</c:v>
                </c:pt>
                <c:pt idx="2">
                  <c:v>423.8106010711663</c:v>
                </c:pt>
                <c:pt idx="3">
                  <c:v>924.3559751013991</c:v>
                </c:pt>
                <c:pt idx="4">
                  <c:v>823.1108150950276</c:v>
                </c:pt>
                <c:pt idx="5">
                  <c:v>515.0986692133747</c:v>
                </c:pt>
                <c:pt idx="6">
                  <c:v>641.4760096813952</c:v>
                </c:pt>
                <c:pt idx="7">
                  <c:v>697.8243582334417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'吉田　悠月'!$G$17:$G$24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'吉田　悠月'!$L$17:$L$24</c:f>
              <c:numCache>
                <c:formatCode>General</c:formatCode>
                <c:ptCount val="8"/>
                <c:pt idx="0">
                  <c:v>354.8259076034739</c:v>
                </c:pt>
                <c:pt idx="1">
                  <c:v>403.4140010705607</c:v>
                </c:pt>
                <c:pt idx="2">
                  <c:v>228.6617805962651</c:v>
                </c:pt>
                <c:pt idx="3">
                  <c:v>374.5967867552781</c:v>
                </c:pt>
                <c:pt idx="4">
                  <c:v>230.6343838942075</c:v>
                </c:pt>
                <c:pt idx="5">
                  <c:v>181.1651308531382</c:v>
                </c:pt>
                <c:pt idx="6">
                  <c:v>258.9021757695227</c:v>
                </c:pt>
                <c:pt idx="7">
                  <c:v>203.7005076219539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'吉田　悠月'!$G$17:$G$24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'吉田　悠月'!$N$17:$N$24</c:f>
              <c:numCache>
                <c:formatCode>General</c:formatCode>
                <c:ptCount val="8"/>
                <c:pt idx="0">
                  <c:v>198.1271183190261</c:v>
                </c:pt>
                <c:pt idx="1">
                  <c:v>118.20131955138</c:v>
                </c:pt>
                <c:pt idx="2">
                  <c:v>54.19992997405234</c:v>
                </c:pt>
                <c:pt idx="3">
                  <c:v>144.940049635472</c:v>
                </c:pt>
                <c:pt idx="4">
                  <c:v>177.4279078576392</c:v>
                </c:pt>
                <c:pt idx="5">
                  <c:v>87.96613845394495</c:v>
                </c:pt>
                <c:pt idx="6">
                  <c:v>24.83462109890206</c:v>
                </c:pt>
                <c:pt idx="7">
                  <c:v>34.22852858655096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'吉田　悠月'!$G$17:$G$24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'吉田　悠月'!$P$17:$P$24</c:f>
              <c:numCache>
                <c:formatCode>General</c:formatCode>
                <c:ptCount val="8"/>
                <c:pt idx="0">
                  <c:v>47.73748180819646</c:v>
                </c:pt>
                <c:pt idx="1">
                  <c:v>25.22064264297114</c:v>
                </c:pt>
                <c:pt idx="2">
                  <c:v>17.656253560388</c:v>
                </c:pt>
                <c:pt idx="3">
                  <c:v>34.70869484810919</c:v>
                </c:pt>
                <c:pt idx="4">
                  <c:v>30.63019395140145</c:v>
                </c:pt>
                <c:pt idx="5">
                  <c:v>18.80444171272029</c:v>
                </c:pt>
                <c:pt idx="6">
                  <c:v>14.49921368656942</c:v>
                </c:pt>
                <c:pt idx="7">
                  <c:v>12.29312086002756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'吉田　悠月'!$G$17:$G$24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'吉田　悠月'!$R$17:$R$24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600001"/>
        <c:axId val="50600002"/>
      </c:barChart>
      <c:catAx>
        <c:axId val="50600001"/>
        <c:scaling>
          <c:orientation val="minMax"/>
        </c:scaling>
        <c:axPos val="b"/>
        <c:tickLblPos val="nextTo"/>
        <c:crossAx val="50600002"/>
        <c:crosses val="autoZero"/>
        <c:auto val="1"/>
        <c:lblAlgn val="ctr"/>
        <c:lblOffset val="100"/>
      </c:catAx>
      <c:valAx>
        <c:axId val="506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'吉田　悠月'!$A$27:$F$27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'吉田　悠月'!$A$28:$F$28</c:f>
              <c:numCache>
                <c:formatCode>General</c:formatCode>
                <c:ptCount val="6"/>
                <c:pt idx="0">
                  <c:v>0.03187268518518518</c:v>
                </c:pt>
                <c:pt idx="1">
                  <c:v>0.0282337962962963</c:v>
                </c:pt>
                <c:pt idx="2">
                  <c:v>0.00625925925925926</c:v>
                </c:pt>
                <c:pt idx="3">
                  <c:v>0.001710648148148148</c:v>
                </c:pt>
                <c:pt idx="4">
                  <c:v>0.0003356481481481481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悠月'!$A$27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悠月'!$G$27:$G$30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'吉田　悠月'!$H$27:$H$30</c:f>
              <c:numCache>
                <c:formatCode>General</c:formatCode>
                <c:ptCount val="4"/>
                <c:pt idx="0">
                  <c:v>0.4494553965253398</c:v>
                </c:pt>
                <c:pt idx="1">
                  <c:v>0.4483378256963163</c:v>
                </c:pt>
                <c:pt idx="2">
                  <c:v>0.4837004405286344</c:v>
                </c:pt>
                <c:pt idx="3">
                  <c:v>0.5470588235294118</c:v>
                </c:pt>
              </c:numCache>
            </c:numRef>
          </c:val>
        </c:ser>
        <c:ser>
          <c:idx val="1"/>
          <c:order val="1"/>
          <c:tx>
            <c:strRef>
              <c:f>'吉田　悠月'!$B$27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悠月'!$G$27:$G$30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'吉田　悠月'!$I$27:$I$30</c:f>
              <c:numCache>
                <c:formatCode>General</c:formatCode>
                <c:ptCount val="4"/>
                <c:pt idx="0">
                  <c:v>0.4084075974435143</c:v>
                </c:pt>
                <c:pt idx="1">
                  <c:v>0.4277628032345013</c:v>
                </c:pt>
                <c:pt idx="2">
                  <c:v>0.4146842878120411</c:v>
                </c:pt>
                <c:pt idx="3">
                  <c:v>0.380306905370844</c:v>
                </c:pt>
              </c:numCache>
            </c:numRef>
          </c:val>
        </c:ser>
        <c:ser>
          <c:idx val="2"/>
          <c:order val="2"/>
          <c:tx>
            <c:strRef>
              <c:f>'吉田　悠月'!$C$27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悠月'!$G$27:$G$30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'吉田　悠月'!$J$27:$J$30</c:f>
              <c:numCache>
                <c:formatCode>General</c:formatCode>
                <c:ptCount val="4"/>
                <c:pt idx="0">
                  <c:v>0.1068503015572959</c:v>
                </c:pt>
                <c:pt idx="1">
                  <c:v>0.08607367475292003</c:v>
                </c:pt>
                <c:pt idx="2">
                  <c:v>0.09221732745961821</c:v>
                </c:pt>
                <c:pt idx="3">
                  <c:v>0.06265984654731457</c:v>
                </c:pt>
              </c:numCache>
            </c:numRef>
          </c:val>
        </c:ser>
        <c:ser>
          <c:idx val="3"/>
          <c:order val="3"/>
          <c:tx>
            <c:strRef>
              <c:f>'吉田　悠月'!$D$27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悠月'!$G$27:$G$30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'吉田　悠月'!$K$27:$K$30</c:f>
              <c:numCache>
                <c:formatCode>General</c:formatCode>
                <c:ptCount val="4"/>
                <c:pt idx="0">
                  <c:v>0.0294355927626249</c:v>
                </c:pt>
                <c:pt idx="1">
                  <c:v>0.03234501347708895</c:v>
                </c:pt>
                <c:pt idx="2">
                  <c:v>0.006461086637298091</c:v>
                </c:pt>
                <c:pt idx="3">
                  <c:v>0.007672634271099744</c:v>
                </c:pt>
              </c:numCache>
            </c:numRef>
          </c:val>
        </c:ser>
        <c:marker val="1"/>
        <c:axId val="50620001"/>
        <c:axId val="50620002"/>
      </c:lineChart>
      <c:catAx>
        <c:axId val="50620001"/>
        <c:scaling>
          <c:orientation val="minMax"/>
        </c:scaling>
        <c:axPos val="b"/>
        <c:tickLblPos val="nextTo"/>
        <c:crossAx val="50620002"/>
        <c:crosses val="autoZero"/>
        <c:auto val="1"/>
        <c:lblAlgn val="ctr"/>
        <c:lblOffset val="100"/>
      </c:catAx>
      <c:valAx>
        <c:axId val="50620002"/>
        <c:scaling>
          <c:orientation val="minMax"/>
        </c:scaling>
        <c:axPos val="l"/>
        <c:majorGridlines/>
        <c:numFmt formatCode="General" sourceLinked="1"/>
        <c:tickLblPos val="nextTo"/>
        <c:crossAx val="506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悠月'!$A$27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悠月'!$N$27:$N$34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'吉田　悠月'!$O$27:$O$34</c:f>
              <c:numCache>
                <c:formatCode>General</c:formatCode>
                <c:ptCount val="8"/>
                <c:pt idx="0">
                  <c:v>0.4587686152478329</c:v>
                </c:pt>
                <c:pt idx="1">
                  <c:v>0.4606666666666667</c:v>
                </c:pt>
                <c:pt idx="2">
                  <c:v>0.4056872037914692</c:v>
                </c:pt>
                <c:pt idx="3">
                  <c:v>0.4333333333333333</c:v>
                </c:pt>
                <c:pt idx="4">
                  <c:v>0.5106666666666667</c:v>
                </c:pt>
                <c:pt idx="5">
                  <c:v>0.3483568075117371</c:v>
                </c:pt>
                <c:pt idx="6">
                  <c:v>0.4837004405286344</c:v>
                </c:pt>
                <c:pt idx="7">
                  <c:v>0.5470588235294118</c:v>
                </c:pt>
              </c:numCache>
            </c:numRef>
          </c:val>
        </c:ser>
        <c:ser>
          <c:idx val="1"/>
          <c:order val="1"/>
          <c:tx>
            <c:strRef>
              <c:f>'吉田　悠月'!$B$27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悠月'!$N$27:$N$34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'吉田　悠月'!$P$27:$P$34</c:f>
              <c:numCache>
                <c:formatCode>General</c:formatCode>
                <c:ptCount val="8"/>
                <c:pt idx="0">
                  <c:v>0.4020893531895977</c:v>
                </c:pt>
                <c:pt idx="1">
                  <c:v>0.4033333333333333</c:v>
                </c:pt>
                <c:pt idx="2">
                  <c:v>0.4327014218009479</c:v>
                </c:pt>
                <c:pt idx="3">
                  <c:v>0.4311111111111111</c:v>
                </c:pt>
                <c:pt idx="4">
                  <c:v>0.388</c:v>
                </c:pt>
                <c:pt idx="5">
                  <c:v>0.5046948356807511</c:v>
                </c:pt>
                <c:pt idx="6">
                  <c:v>0.4146842878120411</c:v>
                </c:pt>
                <c:pt idx="7">
                  <c:v>0.380306905370844</c:v>
                </c:pt>
              </c:numCache>
            </c:numRef>
          </c:val>
        </c:ser>
        <c:ser>
          <c:idx val="2"/>
          <c:order val="2"/>
          <c:tx>
            <c:strRef>
              <c:f>'吉田　悠月'!$C$27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悠月'!$N$27:$N$34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'吉田　悠月'!$Q$27:$Q$34</c:f>
              <c:numCache>
                <c:formatCode>General</c:formatCode>
                <c:ptCount val="8"/>
                <c:pt idx="0">
                  <c:v>0.09313180706823738</c:v>
                </c:pt>
                <c:pt idx="1">
                  <c:v>0.1082222222222222</c:v>
                </c:pt>
                <c:pt idx="2">
                  <c:v>0.133175355450237</c:v>
                </c:pt>
                <c:pt idx="3">
                  <c:v>0.1013333333333333</c:v>
                </c:pt>
                <c:pt idx="4">
                  <c:v>0.062</c:v>
                </c:pt>
                <c:pt idx="5">
                  <c:v>0.1046948356807512</c:v>
                </c:pt>
                <c:pt idx="6">
                  <c:v>0.09221732745961821</c:v>
                </c:pt>
                <c:pt idx="7">
                  <c:v>0.06265984654731457</c:v>
                </c:pt>
              </c:numCache>
            </c:numRef>
          </c:val>
        </c:ser>
        <c:ser>
          <c:idx val="3"/>
          <c:order val="3"/>
          <c:tx>
            <c:strRef>
              <c:f>'吉田　悠月'!$D$27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悠月'!$N$27:$N$34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'吉田　悠月'!$R$27:$R$34</c:f>
              <c:numCache>
                <c:formatCode>General</c:formatCode>
                <c:ptCount val="8"/>
                <c:pt idx="0">
                  <c:v>0.03845298955323405</c:v>
                </c:pt>
                <c:pt idx="1">
                  <c:v>0.02377777777777778</c:v>
                </c:pt>
                <c:pt idx="2">
                  <c:v>0.02227488151658768</c:v>
                </c:pt>
                <c:pt idx="3">
                  <c:v>0.02866666666666667</c:v>
                </c:pt>
                <c:pt idx="4">
                  <c:v>0.03444444444444444</c:v>
                </c:pt>
                <c:pt idx="5">
                  <c:v>0.03568075117370892</c:v>
                </c:pt>
                <c:pt idx="6">
                  <c:v>0.006461086637298091</c:v>
                </c:pt>
                <c:pt idx="7">
                  <c:v>0.007672634271099744</c:v>
                </c:pt>
              </c:numCache>
            </c:numRef>
          </c:val>
        </c:ser>
        <c:marker val="1"/>
        <c:axId val="50630001"/>
        <c:axId val="50630002"/>
      </c:lineChart>
      <c:catAx>
        <c:axId val="50630001"/>
        <c:scaling>
          <c:orientation val="minMax"/>
        </c:scaling>
        <c:axPos val="b"/>
        <c:tickLblPos val="nextTo"/>
        <c:crossAx val="50630002"/>
        <c:crosses val="autoZero"/>
        <c:auto val="1"/>
        <c:lblAlgn val="ctr"/>
        <c:lblOffset val="100"/>
      </c:catAx>
      <c:valAx>
        <c:axId val="50630002"/>
        <c:scaling>
          <c:orientation val="minMax"/>
        </c:scaling>
        <c:axPos val="l"/>
        <c:majorGridlines/>
        <c:numFmt formatCode="General" sourceLinked="1"/>
        <c:tickLblPos val="nextTo"/>
        <c:crossAx val="506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'吉田　悠月'!$A$49:$A$56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'吉田　悠月'!$B$49:$B$56</c:f>
              <c:numCache>
                <c:formatCode>General</c:formatCode>
                <c:ptCount val="8"/>
                <c:pt idx="0">
                  <c:v>117.0087796583269</c:v>
                </c:pt>
                <c:pt idx="1">
                  <c:v>115.3002594564213</c:v>
                </c:pt>
                <c:pt idx="2">
                  <c:v>122.5952448185756</c:v>
                </c:pt>
                <c:pt idx="3">
                  <c:v>118.727774027961</c:v>
                </c:pt>
                <c:pt idx="4">
                  <c:v>104.1533247752669</c:v>
                </c:pt>
                <c:pt idx="5">
                  <c:v>133.1836523168818</c:v>
                </c:pt>
                <c:pt idx="6">
                  <c:v>106.7750806249211</c:v>
                </c:pt>
                <c:pt idx="7">
                  <c:v>92.05230709833317</c:v>
                </c:pt>
              </c:numCache>
            </c:numRef>
          </c:val>
        </c:ser>
        <c:axId val="50640001"/>
        <c:axId val="50640002"/>
      </c:barChart>
      <c:catAx>
        <c:axId val="50640001"/>
        <c:scaling>
          <c:orientation val="minMax"/>
        </c:scaling>
        <c:axPos val="b"/>
        <c:tickLblPos val="nextTo"/>
        <c:crossAx val="50640002"/>
        <c:crosses val="autoZero"/>
        <c:auto val="1"/>
        <c:lblAlgn val="ctr"/>
        <c:lblOffset val="100"/>
      </c:catAx>
      <c:valAx>
        <c:axId val="506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'吉田　悠月'!$A$49:$A$56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'吉田　悠月'!$C$49:$C$56</c:f>
              <c:numCache>
                <c:formatCode>General</c:formatCode>
                <c:ptCount val="8"/>
                <c:pt idx="0">
                  <c:v>15.8170850171316</c:v>
                </c:pt>
                <c:pt idx="1">
                  <c:v>9.134094298146579</c:v>
                </c:pt>
                <c:pt idx="2">
                  <c:v>9.935974799467415</c:v>
                </c:pt>
                <c:pt idx="3">
                  <c:v>10.90814008254538</c:v>
                </c:pt>
                <c:pt idx="4">
                  <c:v>13.45924350919038</c:v>
                </c:pt>
                <c:pt idx="5">
                  <c:v>14.564109338517</c:v>
                </c:pt>
                <c:pt idx="6">
                  <c:v>3.292400727991331</c:v>
                </c:pt>
                <c:pt idx="7">
                  <c:v>3.322488350215948</c:v>
                </c:pt>
              </c:numCache>
            </c:numRef>
          </c:val>
        </c:ser>
        <c:axId val="50650001"/>
        <c:axId val="50650002"/>
      </c:barChart>
      <c:catAx>
        <c:axId val="50650001"/>
        <c:scaling>
          <c:orientation val="minMax"/>
        </c:scaling>
        <c:axPos val="b"/>
        <c:tickLblPos val="nextTo"/>
        <c:crossAx val="50650002"/>
        <c:crosses val="autoZero"/>
        <c:auto val="1"/>
        <c:lblAlgn val="ctr"/>
        <c:lblOffset val="100"/>
      </c:catAx>
      <c:valAx>
        <c:axId val="506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'山口　惺也'!$G$17:$G$24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'山口　惺也'!$H$17:$H$24</c:f>
              <c:numCache>
                <c:formatCode>General</c:formatCode>
                <c:ptCount val="8"/>
                <c:pt idx="0">
                  <c:v>297.3554694139159</c:v>
                </c:pt>
                <c:pt idx="1">
                  <c:v>260.491959785991</c:v>
                </c:pt>
                <c:pt idx="2">
                  <c:v>128.904269040569</c:v>
                </c:pt>
                <c:pt idx="3">
                  <c:v>373.8956075609472</c:v>
                </c:pt>
                <c:pt idx="4">
                  <c:v>305.9942549171628</c:v>
                </c:pt>
                <c:pt idx="5">
                  <c:v>155.7836860288271</c:v>
                </c:pt>
                <c:pt idx="6">
                  <c:v>228.205847237492</c:v>
                </c:pt>
                <c:pt idx="7">
                  <c:v>203.7283665587256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'山口　惺也'!$G$17:$G$24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'山口　惺也'!$J$17:$J$24</c:f>
              <c:numCache>
                <c:formatCode>General</c:formatCode>
                <c:ptCount val="8"/>
                <c:pt idx="0">
                  <c:v>814.0089729700555</c:v>
                </c:pt>
                <c:pt idx="1">
                  <c:v>876.7051417888399</c:v>
                </c:pt>
                <c:pt idx="2">
                  <c:v>426.9246322420672</c:v>
                </c:pt>
                <c:pt idx="3">
                  <c:v>614.3825981470882</c:v>
                </c:pt>
                <c:pt idx="4">
                  <c:v>761.3936169472836</c:v>
                </c:pt>
                <c:pt idx="5">
                  <c:v>506.744290389036</c:v>
                </c:pt>
                <c:pt idx="6">
                  <c:v>527.1174865561898</c:v>
                </c:pt>
                <c:pt idx="7">
                  <c:v>498.9257380893159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'山口　惺也'!$G$17:$G$24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'山口　惺也'!$L$17:$L$24</c:f>
              <c:numCache>
                <c:formatCode>General</c:formatCode>
                <c:ptCount val="8"/>
                <c:pt idx="0">
                  <c:v>294.1061333290608</c:v>
                </c:pt>
                <c:pt idx="1">
                  <c:v>427.7627099010354</c:v>
                </c:pt>
                <c:pt idx="2">
                  <c:v>142.1051683509481</c:v>
                </c:pt>
                <c:pt idx="3">
                  <c:v>368.1237678347843</c:v>
                </c:pt>
                <c:pt idx="4">
                  <c:v>228.7541013328055</c:v>
                </c:pt>
                <c:pt idx="5">
                  <c:v>145.3971995959137</c:v>
                </c:pt>
                <c:pt idx="6">
                  <c:v>213.2854516210527</c:v>
                </c:pt>
                <c:pt idx="7">
                  <c:v>300.3710096137984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'山口　惺也'!$G$17:$G$24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'山口　惺也'!$N$17:$N$24</c:f>
              <c:numCache>
                <c:formatCode>General</c:formatCode>
                <c:ptCount val="8"/>
                <c:pt idx="0">
                  <c:v>70.47741184539075</c:v>
                </c:pt>
                <c:pt idx="1">
                  <c:v>130.959022293767</c:v>
                </c:pt>
                <c:pt idx="2">
                  <c:v>56.62574427487152</c:v>
                </c:pt>
                <c:pt idx="3">
                  <c:v>101.2009165514351</c:v>
                </c:pt>
                <c:pt idx="4">
                  <c:v>74.99562499907643</c:v>
                </c:pt>
                <c:pt idx="5">
                  <c:v>5.096133787777944</c:v>
                </c:pt>
                <c:pt idx="6">
                  <c:v>52.11118660255215</c:v>
                </c:pt>
                <c:pt idx="7">
                  <c:v>68.806928404274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'山口　惺也'!$G$17:$G$24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'山口　惺也'!$P$17:$P$24</c:f>
              <c:numCache>
                <c:formatCode>General</c:formatCode>
                <c:ptCount val="8"/>
                <c:pt idx="0">
                  <c:v>13.72160514330562</c:v>
                </c:pt>
                <c:pt idx="1">
                  <c:v>8.350334798351469</c:v>
                </c:pt>
                <c:pt idx="2">
                  <c:v>12.35029290538205</c:v>
                </c:pt>
                <c:pt idx="3">
                  <c:v>0</c:v>
                </c:pt>
                <c:pt idx="4">
                  <c:v>4.06980956197367</c:v>
                </c:pt>
                <c:pt idx="5">
                  <c:v>0</c:v>
                </c:pt>
                <c:pt idx="6">
                  <c:v>40.98480925310287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'山口　惺也'!$G$17:$G$24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'山口　惺也'!$R$17:$R$24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50660001"/>
        <c:axId val="50660002"/>
      </c:barChart>
      <c:catAx>
        <c:axId val="50660001"/>
        <c:scaling>
          <c:orientation val="minMax"/>
        </c:scaling>
        <c:axPos val="b"/>
        <c:tickLblPos val="nextTo"/>
        <c:crossAx val="50660002"/>
        <c:crosses val="autoZero"/>
        <c:auto val="1"/>
        <c:lblAlgn val="ctr"/>
        <c:lblOffset val="100"/>
      </c:catAx>
      <c:valAx>
        <c:axId val="506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'山口　惺也'!$A$27:$F$27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'山口　惺也'!$A$28:$F$28</c:f>
              <c:numCache>
                <c:formatCode>General</c:formatCode>
                <c:ptCount val="6"/>
                <c:pt idx="0">
                  <c:v>0.03594212962962963</c:v>
                </c:pt>
                <c:pt idx="1">
                  <c:v>0.02525925925925926</c:v>
                </c:pt>
                <c:pt idx="2">
                  <c:v>0.005923611111111111</c:v>
                </c:pt>
                <c:pt idx="3">
                  <c:v>0.001157407407407407</c:v>
                </c:pt>
                <c:pt idx="4">
                  <c:v>0.0001296296296296296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'山口　惺也'!$A$27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惺也'!$G$27:$G$30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'山口　惺也'!$H$27:$H$30</c:f>
              <c:numCache>
                <c:formatCode>General</c:formatCode>
                <c:ptCount val="4"/>
                <c:pt idx="0">
                  <c:v>0.4706094157889999</c:v>
                </c:pt>
                <c:pt idx="1">
                  <c:v>0.541329739442947</c:v>
                </c:pt>
                <c:pt idx="2">
                  <c:v>0.5679882525697504</c:v>
                </c:pt>
                <c:pt idx="3">
                  <c:v>0.59846547314578</c:v>
                </c:pt>
              </c:numCache>
            </c:numRef>
          </c:val>
        </c:ser>
        <c:ser>
          <c:idx val="1"/>
          <c:order val="1"/>
          <c:tx>
            <c:strRef>
              <c:f>'山口　惺也'!$B$27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惺也'!$G$27:$G$30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'山口　惺也'!$I$27:$I$30</c:f>
              <c:numCache>
                <c:formatCode>General</c:formatCode>
                <c:ptCount val="4"/>
                <c:pt idx="0">
                  <c:v>0.4129984697092448</c:v>
                </c:pt>
                <c:pt idx="1">
                  <c:v>0.362533692722372</c:v>
                </c:pt>
                <c:pt idx="2">
                  <c:v>0.3348017621145374</c:v>
                </c:pt>
                <c:pt idx="3">
                  <c:v>0.2938618925831202</c:v>
                </c:pt>
              </c:numCache>
            </c:numRef>
          </c:val>
        </c:ser>
        <c:ser>
          <c:idx val="2"/>
          <c:order val="2"/>
          <c:tx>
            <c:strRef>
              <c:f>'山口　惺也'!$C$27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惺也'!$G$27:$G$30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'山口　惺也'!$J$27:$J$30</c:f>
              <c:numCache>
                <c:formatCode>General</c:formatCode>
                <c:ptCount val="4"/>
                <c:pt idx="0">
                  <c:v>0.09379782158610137</c:v>
                </c:pt>
                <c:pt idx="1">
                  <c:v>0.08095238095238096</c:v>
                </c:pt>
                <c:pt idx="2">
                  <c:v>0.07547723935389133</c:v>
                </c:pt>
                <c:pt idx="3">
                  <c:v>0.09181585677749361</c:v>
                </c:pt>
              </c:numCache>
            </c:numRef>
          </c:val>
        </c:ser>
        <c:ser>
          <c:idx val="3"/>
          <c:order val="3"/>
          <c:tx>
            <c:strRef>
              <c:f>'山口　惺也'!$D$27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惺也'!$G$27:$G$30</c:f>
              <c:strCache>
                <c:ptCount val="4"/>
                <c:pt idx="0">
                  <c:v>0601vs瓊浦前半</c:v>
                </c:pt>
                <c:pt idx="1">
                  <c:v>0601vs瓊浦後半</c:v>
                </c:pt>
                <c:pt idx="2">
                  <c:v>0601vs瓊浦延長前半</c:v>
                </c:pt>
                <c:pt idx="3">
                  <c:v>0601vs瓊浦延長後半</c:v>
                </c:pt>
              </c:strCache>
            </c:strRef>
          </c:cat>
          <c:val>
            <c:numRef>
              <c:f>'山口　惺也'!$K$27:$K$30</c:f>
              <c:numCache>
                <c:formatCode>General</c:formatCode>
                <c:ptCount val="4"/>
                <c:pt idx="0">
                  <c:v>0.02034386533441354</c:v>
                </c:pt>
                <c:pt idx="1">
                  <c:v>0.01491464510332435</c:v>
                </c:pt>
                <c:pt idx="2">
                  <c:v>0.01350954478707783</c:v>
                </c:pt>
                <c:pt idx="3">
                  <c:v>0.01585677749360614</c:v>
                </c:pt>
              </c:numCache>
            </c:numRef>
          </c:val>
        </c:ser>
        <c:marker val="1"/>
        <c:axId val="50680001"/>
        <c:axId val="50680002"/>
      </c:lineChart>
      <c:catAx>
        <c:axId val="50680001"/>
        <c:scaling>
          <c:orientation val="minMax"/>
        </c:scaling>
        <c:axPos val="b"/>
        <c:tickLblPos val="nextTo"/>
        <c:crossAx val="50680002"/>
        <c:crosses val="autoZero"/>
        <c:auto val="1"/>
        <c:lblAlgn val="ctr"/>
        <c:lblOffset val="100"/>
      </c:catAx>
      <c:valAx>
        <c:axId val="50680002"/>
        <c:scaling>
          <c:orientation val="minMax"/>
        </c:scaling>
        <c:axPos val="l"/>
        <c:majorGridlines/>
        <c:numFmt formatCode="General" sourceLinked="1"/>
        <c:tickLblPos val="nextTo"/>
        <c:crossAx val="506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'山口　惺也'!$A$27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惺也'!$N$27:$N$34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'山口　惺也'!$O$27:$O$34</c:f>
              <c:numCache>
                <c:formatCode>General</c:formatCode>
                <c:ptCount val="8"/>
                <c:pt idx="0">
                  <c:v>0.5152256056901534</c:v>
                </c:pt>
                <c:pt idx="1">
                  <c:v>0.4346666666666666</c:v>
                </c:pt>
                <c:pt idx="2">
                  <c:v>0.452132701421801</c:v>
                </c:pt>
                <c:pt idx="3">
                  <c:v>0.5862222222222222</c:v>
                </c:pt>
                <c:pt idx="4">
                  <c:v>0.5531111111111111</c:v>
                </c:pt>
                <c:pt idx="5">
                  <c:v>0.4215962441314554</c:v>
                </c:pt>
                <c:pt idx="6">
                  <c:v>0.5679882525697504</c:v>
                </c:pt>
                <c:pt idx="7">
                  <c:v>0.59846547314578</c:v>
                </c:pt>
              </c:numCache>
            </c:numRef>
          </c:val>
        </c:ser>
        <c:ser>
          <c:idx val="1"/>
          <c:order val="1"/>
          <c:tx>
            <c:strRef>
              <c:f>'山口　惺也'!$B$27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惺也'!$N$27:$N$34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'山口　惺也'!$P$27:$P$34</c:f>
              <c:numCache>
                <c:formatCode>General</c:formatCode>
                <c:ptCount val="8"/>
                <c:pt idx="0">
                  <c:v>0.3903089575461214</c:v>
                </c:pt>
                <c:pt idx="1">
                  <c:v>0.4233333333333333</c:v>
                </c:pt>
                <c:pt idx="2">
                  <c:v>0.4393364928909952</c:v>
                </c:pt>
                <c:pt idx="3">
                  <c:v>0.2942222222222222</c:v>
                </c:pt>
                <c:pt idx="4">
                  <c:v>0.3691111111111111</c:v>
                </c:pt>
                <c:pt idx="5">
                  <c:v>0.4929577464788732</c:v>
                </c:pt>
                <c:pt idx="6">
                  <c:v>0.3348017621145374</c:v>
                </c:pt>
                <c:pt idx="7">
                  <c:v>0.2938618925831202</c:v>
                </c:pt>
              </c:numCache>
            </c:numRef>
          </c:val>
        </c:ser>
        <c:ser>
          <c:idx val="2"/>
          <c:order val="2"/>
          <c:tx>
            <c:strRef>
              <c:f>'山口　惺也'!$C$27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惺也'!$N$27:$N$34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'山口　惺也'!$Q$27:$Q$34</c:f>
              <c:numCache>
                <c:formatCode>General</c:formatCode>
                <c:ptCount val="8"/>
                <c:pt idx="0">
                  <c:v>0.07868415203378529</c:v>
                </c:pt>
                <c:pt idx="1">
                  <c:v>0.1148888888888889</c:v>
                </c:pt>
                <c:pt idx="2">
                  <c:v>0.08104265402843602</c:v>
                </c:pt>
                <c:pt idx="3">
                  <c:v>0.09888888888888889</c:v>
                </c:pt>
                <c:pt idx="4">
                  <c:v>0.062</c:v>
                </c:pt>
                <c:pt idx="5">
                  <c:v>0.08309859154929577</c:v>
                </c:pt>
                <c:pt idx="6">
                  <c:v>0.07547723935389133</c:v>
                </c:pt>
                <c:pt idx="7">
                  <c:v>0.09181585677749361</c:v>
                </c:pt>
              </c:numCache>
            </c:numRef>
          </c:val>
        </c:ser>
        <c:ser>
          <c:idx val="3"/>
          <c:order val="3"/>
          <c:tx>
            <c:strRef>
              <c:f>'山口　惺也'!$D$27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惺也'!$N$27:$N$34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'山口　惺也'!$R$27:$R$34</c:f>
              <c:numCache>
                <c:formatCode>General</c:formatCode>
                <c:ptCount val="8"/>
                <c:pt idx="0">
                  <c:v>0.01355856857079351</c:v>
                </c:pt>
                <c:pt idx="1">
                  <c:v>0.02577777777777778</c:v>
                </c:pt>
                <c:pt idx="2">
                  <c:v>0.02322274881516588</c:v>
                </c:pt>
                <c:pt idx="3">
                  <c:v>0.02066666666666667</c:v>
                </c:pt>
                <c:pt idx="4">
                  <c:v>0.01511111111111111</c:v>
                </c:pt>
                <c:pt idx="5">
                  <c:v>0.002347417840375587</c:v>
                </c:pt>
                <c:pt idx="6">
                  <c:v>0.01350954478707783</c:v>
                </c:pt>
                <c:pt idx="7">
                  <c:v>0.01585677749360614</c:v>
                </c:pt>
              </c:numCache>
            </c:numRef>
          </c:val>
        </c:ser>
        <c:marker val="1"/>
        <c:axId val="50690001"/>
        <c:axId val="50690002"/>
      </c:lineChart>
      <c:catAx>
        <c:axId val="50690001"/>
        <c:scaling>
          <c:orientation val="minMax"/>
        </c:scaling>
        <c:axPos val="b"/>
        <c:tickLblPos val="nextTo"/>
        <c:crossAx val="50690002"/>
        <c:crosses val="autoZero"/>
        <c:auto val="1"/>
        <c:lblAlgn val="ctr"/>
        <c:lblOffset val="100"/>
      </c:catAx>
      <c:valAx>
        <c:axId val="50690002"/>
        <c:scaling>
          <c:orientation val="minMax"/>
        </c:scaling>
        <c:axPos val="l"/>
        <c:majorGridlines/>
        <c:numFmt formatCode="General" sourceLinked="1"/>
        <c:tickLblPos val="nextTo"/>
        <c:crossAx val="506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DF</c:v>
          </c:tx>
          <c:cat>
            <c:strRef>
              <c:f>全体走行グラフ!$A$61:$A$68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全体走行グラフ!$G$61:$G$68</c:f>
              <c:numCache>
                <c:formatCode>General</c:formatCode>
                <c:ptCount val="8"/>
                <c:pt idx="0">
                  <c:v>71.94561531185514</c:v>
                </c:pt>
                <c:pt idx="1">
                  <c:v>57.46693595187446</c:v>
                </c:pt>
                <c:pt idx="2">
                  <c:v>23.84461542001293</c:v>
                </c:pt>
                <c:pt idx="3">
                  <c:v>79.68216841191722</c:v>
                </c:pt>
                <c:pt idx="4">
                  <c:v>61.26550042935477</c:v>
                </c:pt>
                <c:pt idx="5">
                  <c:v>40.26966076626883</c:v>
                </c:pt>
                <c:pt idx="6">
                  <c:v>61.39483309661304</c:v>
                </c:pt>
                <c:pt idx="7">
                  <c:v>34.81077633499129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全体走行グラフ!$A$61:$A$68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全体走行グラフ!$H$61:$H$68</c:f>
              <c:numCache>
                <c:formatCode>General</c:formatCode>
                <c:ptCount val="8"/>
                <c:pt idx="0">
                  <c:v>80.59605922933547</c:v>
                </c:pt>
                <c:pt idx="1">
                  <c:v>84.22224763896834</c:v>
                </c:pt>
                <c:pt idx="2">
                  <c:v>15.51561102979828</c:v>
                </c:pt>
                <c:pt idx="3">
                  <c:v>64.16757012713364</c:v>
                </c:pt>
                <c:pt idx="4">
                  <c:v>35.04119916513179</c:v>
                </c:pt>
                <c:pt idx="5">
                  <c:v>50.70836827322279</c:v>
                </c:pt>
                <c:pt idx="6">
                  <c:v>49.77030354741993</c:v>
                </c:pt>
                <c:pt idx="7">
                  <c:v>57.34036319173546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全体走行グラフ!$A$61:$A$68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全体走行グラフ!$I$61:$I$68</c:f>
              <c:numCache>
                <c:formatCode>General</c:formatCode>
                <c:ptCount val="8"/>
                <c:pt idx="0">
                  <c:v>158.3140912486763</c:v>
                </c:pt>
                <c:pt idx="1">
                  <c:v>114.8915059233472</c:v>
                </c:pt>
                <c:pt idx="2">
                  <c:v>80.01257589442844</c:v>
                </c:pt>
                <c:pt idx="3">
                  <c:v>128.4031453092724</c:v>
                </c:pt>
                <c:pt idx="4">
                  <c:v>129.3656932091897</c:v>
                </c:pt>
                <c:pt idx="5">
                  <c:v>79.48805024907206</c:v>
                </c:pt>
                <c:pt idx="6">
                  <c:v>69.67384042619599</c:v>
                </c:pt>
                <c:pt idx="7">
                  <c:v>69.35771666919906</c:v>
                </c:pt>
              </c:numCache>
            </c:numRef>
          </c:val>
        </c:ser>
        <c:marker val="1"/>
        <c:axId val="50070001"/>
        <c:axId val="50070002"/>
      </c:lineChart>
      <c:catAx>
        <c:axId val="50070001"/>
        <c:scaling>
          <c:orientation val="minMax"/>
        </c:scaling>
        <c:axPos val="b"/>
        <c:tickLblPos val="nextTo"/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'山口　惺也'!$A$49:$A$56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'山口　惺也'!$B$49:$B$56</c:f>
              <c:numCache>
                <c:formatCode>General</c:formatCode>
                <c:ptCount val="8"/>
                <c:pt idx="0">
                  <c:v>99.31130618011524</c:v>
                </c:pt>
                <c:pt idx="1">
                  <c:v>113.5941087297539</c:v>
                </c:pt>
                <c:pt idx="2">
                  <c:v>108.9175885083447</c:v>
                </c:pt>
                <c:pt idx="3">
                  <c:v>97.17352600628365</c:v>
                </c:pt>
                <c:pt idx="4">
                  <c:v>91.66664810479523</c:v>
                </c:pt>
                <c:pt idx="5">
                  <c:v>114.4468674196824</c:v>
                </c:pt>
                <c:pt idx="6">
                  <c:v>93.54227147756735</c:v>
                </c:pt>
                <c:pt idx="7">
                  <c:v>82.2377526342287</c:v>
                </c:pt>
              </c:numCache>
            </c:numRef>
          </c:val>
        </c:ser>
        <c:axId val="50700001"/>
        <c:axId val="50700002"/>
      </c:barChart>
      <c:catAx>
        <c:axId val="50700001"/>
        <c:scaling>
          <c:orientation val="minMax"/>
        </c:scaling>
        <c:axPos val="b"/>
        <c:tickLblPos val="nextTo"/>
        <c:crossAx val="50700002"/>
        <c:crosses val="autoZero"/>
        <c:auto val="1"/>
        <c:lblAlgn val="ctr"/>
        <c:lblOffset val="100"/>
      </c:catAx>
      <c:valAx>
        <c:axId val="507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'山口　惺也'!$A$49:$A$56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'山口　惺也'!$C$49:$C$56</c:f>
              <c:numCache>
                <c:formatCode>General</c:formatCode>
                <c:ptCount val="8"/>
                <c:pt idx="0">
                  <c:v>5.075222703448229</c:v>
                </c:pt>
                <c:pt idx="1">
                  <c:v>8.573269308079738</c:v>
                </c:pt>
                <c:pt idx="2">
                  <c:v>9.807019504301355</c:v>
                </c:pt>
                <c:pt idx="3">
                  <c:v>6.456958569217671</c:v>
                </c:pt>
                <c:pt idx="4">
                  <c:v>4.943617360616293</c:v>
                </c:pt>
                <c:pt idx="5">
                  <c:v>0.7177653222223497</c:v>
                </c:pt>
                <c:pt idx="6">
                  <c:v>7.759085929328549</c:v>
                </c:pt>
                <c:pt idx="7">
                  <c:v>5.02718086440583</c:v>
                </c:pt>
              </c:numCache>
            </c:numRef>
          </c:val>
        </c:ser>
        <c:axId val="50710001"/>
        <c:axId val="50710002"/>
      </c:barChart>
      <c:catAx>
        <c:axId val="50710001"/>
        <c:scaling>
          <c:orientation val="minMax"/>
        </c:scaling>
        <c:axPos val="b"/>
        <c:tickLblPos val="nextTo"/>
        <c:crossAx val="50710002"/>
        <c:crosses val="autoZero"/>
        <c:auto val="1"/>
        <c:lblAlgn val="ctr"/>
        <c:lblOffset val="100"/>
      </c:catAx>
      <c:valAx>
        <c:axId val="507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'深堀　龍'!$G$14:$G$18</c:f>
              <c:strCache>
                <c:ptCount val="5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龍'!$H$14:$H$18</c:f>
              <c:numCache>
                <c:formatCode>General</c:formatCode>
                <c:ptCount val="5"/>
                <c:pt idx="0">
                  <c:v>310.8241557514113</c:v>
                </c:pt>
                <c:pt idx="1">
                  <c:v>285.345990821291</c:v>
                </c:pt>
                <c:pt idx="2">
                  <c:v>154.0458508992529</c:v>
                </c:pt>
                <c:pt idx="3">
                  <c:v>395.5063039391198</c:v>
                </c:pt>
                <c:pt idx="4">
                  <c:v>11.71098274091582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'深堀　龍'!$G$14:$G$18</c:f>
              <c:strCache>
                <c:ptCount val="5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龍'!$J$14:$J$18</c:f>
              <c:numCache>
                <c:formatCode>General</c:formatCode>
                <c:ptCount val="5"/>
                <c:pt idx="0">
                  <c:v>845.6379210429039</c:v>
                </c:pt>
                <c:pt idx="1">
                  <c:v>920.1792138982064</c:v>
                </c:pt>
                <c:pt idx="2">
                  <c:v>419.7979711255525</c:v>
                </c:pt>
                <c:pt idx="3">
                  <c:v>744.5711261469332</c:v>
                </c:pt>
                <c:pt idx="4">
                  <c:v>69.64048516203002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'深堀　龍'!$G$14:$G$18</c:f>
              <c:strCache>
                <c:ptCount val="5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龍'!$L$14:$L$18</c:f>
              <c:numCache>
                <c:formatCode>General</c:formatCode>
                <c:ptCount val="5"/>
                <c:pt idx="0">
                  <c:v>357.044755449117</c:v>
                </c:pt>
                <c:pt idx="1">
                  <c:v>321.2067232255024</c:v>
                </c:pt>
                <c:pt idx="2">
                  <c:v>153.6939052509224</c:v>
                </c:pt>
                <c:pt idx="3">
                  <c:v>268.0220499028492</c:v>
                </c:pt>
                <c:pt idx="4">
                  <c:v>32.84390670816811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'深堀　龍'!$G$14:$G$18</c:f>
              <c:strCache>
                <c:ptCount val="5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龍'!$N$14:$N$18</c:f>
              <c:numCache>
                <c:formatCode>General</c:formatCode>
                <c:ptCount val="5"/>
                <c:pt idx="0">
                  <c:v>140.9111589260311</c:v>
                </c:pt>
                <c:pt idx="1">
                  <c:v>60.67296361517333</c:v>
                </c:pt>
                <c:pt idx="2">
                  <c:v>84.50759264929138</c:v>
                </c:pt>
                <c:pt idx="3">
                  <c:v>106.7324913581169</c:v>
                </c:pt>
                <c:pt idx="4">
                  <c:v>15.18132156635238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'深堀　龍'!$G$14:$G$18</c:f>
              <c:strCache>
                <c:ptCount val="5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龍'!$P$14:$P$18</c:f>
              <c:numCache>
                <c:formatCode>General</c:formatCode>
                <c:ptCount val="5"/>
                <c:pt idx="0">
                  <c:v>28.08333235277962</c:v>
                </c:pt>
                <c:pt idx="1">
                  <c:v>26.2236817697667</c:v>
                </c:pt>
                <c:pt idx="2">
                  <c:v>22.97375293798359</c:v>
                </c:pt>
                <c:pt idx="3">
                  <c:v>30.46966032092496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'深堀　龍'!$G$14:$G$18</c:f>
              <c:strCache>
                <c:ptCount val="5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龍'!$R$14:$R$18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50720001"/>
        <c:axId val="50720002"/>
      </c:barChart>
      <c:catAx>
        <c:axId val="50720001"/>
        <c:scaling>
          <c:orientation val="minMax"/>
        </c:scaling>
        <c:axPos val="b"/>
        <c:tickLblPos val="nextTo"/>
        <c:crossAx val="50720002"/>
        <c:crosses val="autoZero"/>
        <c:auto val="1"/>
        <c:lblAlgn val="ctr"/>
        <c:lblOffset val="100"/>
      </c:catAx>
      <c:valAx>
        <c:axId val="507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'深堀　龍'!$A$21:$F$21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'深堀　龍'!$A$22:$F$22</c:f>
              <c:numCache>
                <c:formatCode>General</c:formatCode>
                <c:ptCount val="6"/>
                <c:pt idx="0">
                  <c:v>0.01739583333333333</c:v>
                </c:pt>
                <c:pt idx="1">
                  <c:v>0.01532175925925926</c:v>
                </c:pt>
                <c:pt idx="2">
                  <c:v>0.003164351851851852</c:v>
                </c:pt>
                <c:pt idx="3">
                  <c:v>0.0008449074074074074</c:v>
                </c:pt>
                <c:pt idx="4">
                  <c:v>0.0001805555555555555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'深堀　龍'!$A$21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龍'!$G$21:$G$22</c:f>
              <c:strCache>
                <c:ptCount val="2"/>
                <c:pt idx="0">
                  <c:v>0601vs瓊浦前半</c:v>
                </c:pt>
                <c:pt idx="1">
                  <c:v>0601vs瓊浦後半</c:v>
                </c:pt>
              </c:strCache>
            </c:strRef>
          </c:cat>
          <c:val>
            <c:numRef>
              <c:f>'深堀　龍'!$H$21:$H$22</c:f>
              <c:numCache>
                <c:formatCode>General</c:formatCode>
                <c:ptCount val="2"/>
                <c:pt idx="0">
                  <c:v>0.4441443874336124</c:v>
                </c:pt>
                <c:pt idx="1">
                  <c:v>0.5338159255429162</c:v>
                </c:pt>
              </c:numCache>
            </c:numRef>
          </c:val>
        </c:ser>
        <c:ser>
          <c:idx val="1"/>
          <c:order val="1"/>
          <c:tx>
            <c:strRef>
              <c:f>'深堀　龍'!$B$21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龍'!$G$21:$G$22</c:f>
              <c:strCache>
                <c:ptCount val="2"/>
                <c:pt idx="0">
                  <c:v>0601vs瓊浦前半</c:v>
                </c:pt>
                <c:pt idx="1">
                  <c:v>0601vs瓊浦後半</c:v>
                </c:pt>
              </c:strCache>
            </c:strRef>
          </c:cat>
          <c:val>
            <c:numRef>
              <c:f>'深堀　龍'!$I$21:$I$22</c:f>
              <c:numCache>
                <c:formatCode>General</c:formatCode>
                <c:ptCount val="2"/>
                <c:pt idx="0">
                  <c:v>0.4374831217931407</c:v>
                </c:pt>
                <c:pt idx="1">
                  <c:v>0.3638055842812823</c:v>
                </c:pt>
              </c:numCache>
            </c:numRef>
          </c:val>
        </c:ser>
        <c:ser>
          <c:idx val="2"/>
          <c:order val="2"/>
          <c:tx>
            <c:strRef>
              <c:f>'深堀　龍'!$C$21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龍'!$G$21:$G$22</c:f>
              <c:strCache>
                <c:ptCount val="2"/>
                <c:pt idx="0">
                  <c:v>0601vs瓊浦前半</c:v>
                </c:pt>
                <c:pt idx="1">
                  <c:v>0601vs瓊浦後半</c:v>
                </c:pt>
              </c:strCache>
            </c:strRef>
          </c:cat>
          <c:val>
            <c:numRef>
              <c:f>'深堀　龍'!$J$21:$J$22</c:f>
              <c:numCache>
                <c:formatCode>General</c:formatCode>
                <c:ptCount val="2"/>
                <c:pt idx="0">
                  <c:v>0.09028715455936628</c:v>
                </c:pt>
                <c:pt idx="1">
                  <c:v>0.07528438469493279</c:v>
                </c:pt>
              </c:numCache>
            </c:numRef>
          </c:val>
        </c:ser>
        <c:ser>
          <c:idx val="3"/>
          <c:order val="3"/>
          <c:tx>
            <c:strRef>
              <c:f>'深堀　龍'!$D$21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龍'!$G$21:$G$22</c:f>
              <c:strCache>
                <c:ptCount val="2"/>
                <c:pt idx="0">
                  <c:v>0601vs瓊浦前半</c:v>
                </c:pt>
                <c:pt idx="1">
                  <c:v>0601vs瓊浦後半</c:v>
                </c:pt>
              </c:strCache>
            </c:strRef>
          </c:cat>
          <c:val>
            <c:numRef>
              <c:f>'深堀　龍'!$K$21:$K$22</c:f>
              <c:numCache>
                <c:formatCode>General</c:formatCode>
                <c:ptCount val="2"/>
                <c:pt idx="0">
                  <c:v>0.02304437843190206</c:v>
                </c:pt>
                <c:pt idx="1">
                  <c:v>0.02254395036194416</c:v>
                </c:pt>
              </c:numCache>
            </c:numRef>
          </c:val>
        </c:ser>
        <c:marker val="1"/>
        <c:axId val="50740001"/>
        <c:axId val="50740002"/>
      </c:lineChart>
      <c:catAx>
        <c:axId val="50740001"/>
        <c:scaling>
          <c:orientation val="minMax"/>
        </c:scaling>
        <c:axPos val="b"/>
        <c:tickLblPos val="nextTo"/>
        <c:crossAx val="50740002"/>
        <c:crosses val="autoZero"/>
        <c:auto val="1"/>
        <c:lblAlgn val="ctr"/>
        <c:lblOffset val="100"/>
      </c:catAx>
      <c:valAx>
        <c:axId val="50740002"/>
        <c:scaling>
          <c:orientation val="minMax"/>
        </c:scaling>
        <c:axPos val="l"/>
        <c:majorGridlines/>
        <c:numFmt formatCode="General" sourceLinked="1"/>
        <c:tickLblPos val="nextTo"/>
        <c:crossAx val="507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'深堀　龍'!$A$21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龍'!$N$21:$N$25</c:f>
              <c:strCache>
                <c:ptCount val="5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龍'!$O$21:$O$25</c:f>
              <c:numCache>
                <c:formatCode>General</c:formatCode>
                <c:ptCount val="5"/>
                <c:pt idx="0">
                  <c:v>0.4614358746388086</c:v>
                </c:pt>
                <c:pt idx="1">
                  <c:v>0.4417777777777778</c:v>
                </c:pt>
                <c:pt idx="2">
                  <c:v>0.4123222748815166</c:v>
                </c:pt>
                <c:pt idx="3">
                  <c:v>0.5426666666666666</c:v>
                </c:pt>
                <c:pt idx="4">
                  <c:v>0.4149253731343284</c:v>
                </c:pt>
              </c:numCache>
            </c:numRef>
          </c:val>
        </c:ser>
        <c:ser>
          <c:idx val="1"/>
          <c:order val="1"/>
          <c:tx>
            <c:strRef>
              <c:f>'深堀　龍'!$B$21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龍'!$N$21:$N$25</c:f>
              <c:strCache>
                <c:ptCount val="5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龍'!$P$21:$P$25</c:f>
              <c:numCache>
                <c:formatCode>General</c:formatCode>
                <c:ptCount val="5"/>
                <c:pt idx="0">
                  <c:v>0.4112024894420983</c:v>
                </c:pt>
                <c:pt idx="1">
                  <c:v>0.4546666666666667</c:v>
                </c:pt>
                <c:pt idx="2">
                  <c:v>0.4568720379146919</c:v>
                </c:pt>
                <c:pt idx="3">
                  <c:v>0.36</c:v>
                </c:pt>
                <c:pt idx="4">
                  <c:v>0.4149253731343284</c:v>
                </c:pt>
              </c:numCache>
            </c:numRef>
          </c:val>
        </c:ser>
        <c:ser>
          <c:idx val="2"/>
          <c:order val="2"/>
          <c:tx>
            <c:strRef>
              <c:f>'深堀　龍'!$C$21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龍'!$N$21:$N$25</c:f>
              <c:strCache>
                <c:ptCount val="5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龍'!$Q$21:$Q$25</c:f>
              <c:numCache>
                <c:formatCode>General</c:formatCode>
                <c:ptCount val="5"/>
                <c:pt idx="0">
                  <c:v>0.09513225161146921</c:v>
                </c:pt>
                <c:pt idx="1">
                  <c:v>0.08711111111111111</c:v>
                </c:pt>
                <c:pt idx="2">
                  <c:v>0.08672985781990521</c:v>
                </c:pt>
                <c:pt idx="3">
                  <c:v>0.07133333333333333</c:v>
                </c:pt>
                <c:pt idx="4">
                  <c:v>0.1283582089552239</c:v>
                </c:pt>
              </c:numCache>
            </c:numRef>
          </c:val>
        </c:ser>
        <c:ser>
          <c:idx val="3"/>
          <c:order val="3"/>
          <c:tx>
            <c:strRef>
              <c:f>'深堀　龍'!$D$21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龍'!$N$21:$N$25</c:f>
              <c:strCache>
                <c:ptCount val="5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龍'!$R$21:$R$25</c:f>
              <c:numCache>
                <c:formatCode>General</c:formatCode>
                <c:ptCount val="5"/>
                <c:pt idx="0">
                  <c:v>0.02778395198933096</c:v>
                </c:pt>
                <c:pt idx="1">
                  <c:v>0.01222222222222222</c:v>
                </c:pt>
                <c:pt idx="2">
                  <c:v>0.03601895734597156</c:v>
                </c:pt>
                <c:pt idx="3">
                  <c:v>0.02111111111111111</c:v>
                </c:pt>
                <c:pt idx="4">
                  <c:v>0.0417910447761194</c:v>
                </c:pt>
              </c:numCache>
            </c:numRef>
          </c:val>
        </c:ser>
        <c:marker val="1"/>
        <c:axId val="50750001"/>
        <c:axId val="50750002"/>
      </c:lineChart>
      <c:catAx>
        <c:axId val="50750001"/>
        <c:scaling>
          <c:orientation val="minMax"/>
        </c:scaling>
        <c:axPos val="b"/>
        <c:tickLblPos val="nextTo"/>
        <c:crossAx val="50750002"/>
        <c:crosses val="autoZero"/>
        <c:auto val="1"/>
        <c:lblAlgn val="ctr"/>
        <c:lblOffset val="100"/>
      </c:catAx>
      <c:valAx>
        <c:axId val="50750002"/>
        <c:scaling>
          <c:orientation val="minMax"/>
        </c:scaling>
        <c:axPos val="l"/>
        <c:majorGridlines/>
        <c:numFmt formatCode="General" sourceLinked="1"/>
        <c:tickLblPos val="nextTo"/>
        <c:crossAx val="507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'深堀　龍'!$A$43:$A$47</c:f>
              <c:strCache>
                <c:ptCount val="5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龍'!$B$43:$B$47</c:f>
              <c:numCache>
                <c:formatCode>General</c:formatCode>
                <c:ptCount val="5"/>
                <c:pt idx="0">
                  <c:v>112.1667549014829</c:v>
                </c:pt>
                <c:pt idx="1">
                  <c:v>107.575238221996</c:v>
                </c:pt>
                <c:pt idx="2">
                  <c:v>118.57522186695</c:v>
                </c:pt>
                <c:pt idx="3">
                  <c:v>103.0201087778629</c:v>
                </c:pt>
                <c:pt idx="4">
                  <c:v>115.5546208844648</c:v>
                </c:pt>
              </c:numCache>
            </c:numRef>
          </c:val>
        </c:ser>
        <c:axId val="50760001"/>
        <c:axId val="50760002"/>
      </c:barChart>
      <c:catAx>
        <c:axId val="50760001"/>
        <c:scaling>
          <c:orientation val="minMax"/>
        </c:scaling>
        <c:axPos val="b"/>
        <c:tickLblPos val="nextTo"/>
        <c:crossAx val="50760002"/>
        <c:crosses val="autoZero"/>
        <c:auto val="1"/>
        <c:lblAlgn val="ctr"/>
        <c:lblOffset val="100"/>
      </c:catAx>
      <c:valAx>
        <c:axId val="507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'深堀　龍'!$A$43:$A$47</c:f>
              <c:strCache>
                <c:ptCount val="5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龍'!$C$43:$C$47</c:f>
              <c:numCache>
                <c:formatCode>General</c:formatCode>
                <c:ptCount val="5"/>
                <c:pt idx="0">
                  <c:v>10.77051052915543</c:v>
                </c:pt>
                <c:pt idx="1">
                  <c:v>5.270937578443113</c:v>
                </c:pt>
                <c:pt idx="2">
                  <c:v>14.38559257063198</c:v>
                </c:pt>
                <c:pt idx="3">
                  <c:v>8.315530410091432</c:v>
                </c:pt>
                <c:pt idx="4">
                  <c:v>13.59521334300361</c:v>
                </c:pt>
              </c:numCache>
            </c:numRef>
          </c:val>
        </c:ser>
        <c:axId val="50770001"/>
        <c:axId val="50770002"/>
      </c:barChart>
      <c:catAx>
        <c:axId val="50770001"/>
        <c:scaling>
          <c:orientation val="minMax"/>
        </c:scaling>
        <c:axPos val="b"/>
        <c:tickLblPos val="nextTo"/>
        <c:crossAx val="50770002"/>
        <c:crosses val="autoZero"/>
        <c:auto val="1"/>
        <c:lblAlgn val="ctr"/>
        <c:lblOffset val="100"/>
      </c:catAx>
      <c:valAx>
        <c:axId val="507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'大津　寛太'!$G$13:$G$16</c:f>
              <c:strCache>
                <c:ptCount val="4"/>
                <c:pt idx="0">
                  <c:v>0601vs瓊浦後半 15 - 30</c:v>
                </c:pt>
                <c:pt idx="1">
                  <c:v>30 -</c:v>
                </c:pt>
                <c:pt idx="2">
                  <c:v>0601vs瓊浦延長前半 0 -</c:v>
                </c:pt>
                <c:pt idx="3">
                  <c:v>0601vs瓊浦延長後半 0 -</c:v>
                </c:pt>
              </c:strCache>
            </c:strRef>
          </c:cat>
          <c:val>
            <c:numRef>
              <c:f>'大津　寛太'!$H$13:$H$16</c:f>
              <c:numCache>
                <c:formatCode>General</c:formatCode>
                <c:ptCount val="4"/>
                <c:pt idx="0">
                  <c:v>215.2436496334069</c:v>
                </c:pt>
                <c:pt idx="1">
                  <c:v>116.6751910473467</c:v>
                </c:pt>
                <c:pt idx="2">
                  <c:v>188.474515938949</c:v>
                </c:pt>
                <c:pt idx="3">
                  <c:v>232.8079576608789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'大津　寛太'!$G$13:$G$16</c:f>
              <c:strCache>
                <c:ptCount val="4"/>
                <c:pt idx="0">
                  <c:v>0601vs瓊浦後半 15 - 30</c:v>
                </c:pt>
                <c:pt idx="1">
                  <c:v>30 -</c:v>
                </c:pt>
                <c:pt idx="2">
                  <c:v>0601vs瓊浦延長前半 0 -</c:v>
                </c:pt>
                <c:pt idx="3">
                  <c:v>0601vs瓊浦延長後半 0 -</c:v>
                </c:pt>
              </c:strCache>
            </c:strRef>
          </c:cat>
          <c:val>
            <c:numRef>
              <c:f>'大津　寛太'!$J$13:$J$16</c:f>
              <c:numCache>
                <c:formatCode>General</c:formatCode>
                <c:ptCount val="4"/>
                <c:pt idx="0">
                  <c:v>601.4444668273908</c:v>
                </c:pt>
                <c:pt idx="1">
                  <c:v>400.8959289975867</c:v>
                </c:pt>
                <c:pt idx="2">
                  <c:v>508.238902625747</c:v>
                </c:pt>
                <c:pt idx="3">
                  <c:v>542.8180080558477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'大津　寛太'!$G$13:$G$16</c:f>
              <c:strCache>
                <c:ptCount val="4"/>
                <c:pt idx="0">
                  <c:v>0601vs瓊浦後半 15 - 30</c:v>
                </c:pt>
                <c:pt idx="1">
                  <c:v>30 -</c:v>
                </c:pt>
                <c:pt idx="2">
                  <c:v>0601vs瓊浦延長前半 0 -</c:v>
                </c:pt>
                <c:pt idx="3">
                  <c:v>0601vs瓊浦延長後半 0 -</c:v>
                </c:pt>
              </c:strCache>
            </c:strRef>
          </c:cat>
          <c:val>
            <c:numRef>
              <c:f>'大津　寛太'!$L$13:$L$16</c:f>
              <c:numCache>
                <c:formatCode>General</c:formatCode>
                <c:ptCount val="4"/>
                <c:pt idx="0">
                  <c:v>338.7231979460763</c:v>
                </c:pt>
                <c:pt idx="1">
                  <c:v>218.1859346178428</c:v>
                </c:pt>
                <c:pt idx="2">
                  <c:v>286.2279519109143</c:v>
                </c:pt>
                <c:pt idx="3">
                  <c:v>161.7263461309803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'大津　寛太'!$G$13:$G$16</c:f>
              <c:strCache>
                <c:ptCount val="4"/>
                <c:pt idx="0">
                  <c:v>0601vs瓊浦後半 15 - 30</c:v>
                </c:pt>
                <c:pt idx="1">
                  <c:v>30 -</c:v>
                </c:pt>
                <c:pt idx="2">
                  <c:v>0601vs瓊浦延長前半 0 -</c:v>
                </c:pt>
                <c:pt idx="3">
                  <c:v>0601vs瓊浦延長後半 0 -</c:v>
                </c:pt>
              </c:strCache>
            </c:strRef>
          </c:cat>
          <c:val>
            <c:numRef>
              <c:f>'大津　寛太'!$N$13:$N$16</c:f>
              <c:numCache>
                <c:formatCode>General</c:formatCode>
                <c:ptCount val="4"/>
                <c:pt idx="0">
                  <c:v>90.27056104312743</c:v>
                </c:pt>
                <c:pt idx="1">
                  <c:v>115.624455380022</c:v>
                </c:pt>
                <c:pt idx="2">
                  <c:v>77.26389859838764</c:v>
                </c:pt>
                <c:pt idx="3">
                  <c:v>93.82962007519382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'大津　寛太'!$G$13:$G$16</c:f>
              <c:strCache>
                <c:ptCount val="4"/>
                <c:pt idx="0">
                  <c:v>0601vs瓊浦後半 15 - 30</c:v>
                </c:pt>
                <c:pt idx="1">
                  <c:v>30 -</c:v>
                </c:pt>
                <c:pt idx="2">
                  <c:v>0601vs瓊浦延長前半 0 -</c:v>
                </c:pt>
                <c:pt idx="3">
                  <c:v>0601vs瓊浦延長後半 0 -</c:v>
                </c:pt>
              </c:strCache>
            </c:strRef>
          </c:cat>
          <c:val>
            <c:numRef>
              <c:f>'大津　寛太'!$P$13:$P$16</c:f>
              <c:numCache>
                <c:formatCode>General</c:formatCode>
                <c:ptCount val="4"/>
                <c:pt idx="0">
                  <c:v>6.602283970987855</c:v>
                </c:pt>
                <c:pt idx="1">
                  <c:v>19.43064799639228</c:v>
                </c:pt>
                <c:pt idx="2">
                  <c:v>10.65090578921672</c:v>
                </c:pt>
                <c:pt idx="3">
                  <c:v>6.495634487721873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'大津　寛太'!$G$13:$G$16</c:f>
              <c:strCache>
                <c:ptCount val="4"/>
                <c:pt idx="0">
                  <c:v>0601vs瓊浦後半 15 - 30</c:v>
                </c:pt>
                <c:pt idx="1">
                  <c:v>30 -</c:v>
                </c:pt>
                <c:pt idx="2">
                  <c:v>0601vs瓊浦延長前半 0 -</c:v>
                </c:pt>
                <c:pt idx="3">
                  <c:v>0601vs瓊浦延長後半 0 -</c:v>
                </c:pt>
              </c:strCache>
            </c:strRef>
          </c:cat>
          <c:val>
            <c:numRef>
              <c:f>'大津　寛太'!$R$13:$R$16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axId val="50780001"/>
        <c:axId val="50780002"/>
      </c:barChart>
      <c:catAx>
        <c:axId val="50780001"/>
        <c:scaling>
          <c:orientation val="minMax"/>
        </c:scaling>
        <c:axPos val="b"/>
        <c:tickLblPos val="nextTo"/>
        <c:crossAx val="50780002"/>
        <c:crosses val="autoZero"/>
        <c:auto val="1"/>
        <c:lblAlgn val="ctr"/>
        <c:lblOffset val="100"/>
      </c:catAx>
      <c:valAx>
        <c:axId val="507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'大津　寛太'!$A$19:$F$19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'大津　寛太'!$A$20:$F$20</c:f>
              <c:numCache>
                <c:formatCode>General</c:formatCode>
                <c:ptCount val="6"/>
                <c:pt idx="0">
                  <c:v>0.01761111111111111</c:v>
                </c:pt>
                <c:pt idx="1">
                  <c:v>0.01028703703703704</c:v>
                </c:pt>
                <c:pt idx="2">
                  <c:v>0.00275</c:v>
                </c:pt>
                <c:pt idx="3">
                  <c:v>0.0007754629629629629</c:v>
                </c:pt>
                <c:pt idx="4">
                  <c:v>7.407407407407407e-05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%HIR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%HIR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全体走行グラフ!$A$61:$A$68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全体走行グラフ!$J$61:$J$68</c:f>
              <c:numCache>
                <c:formatCode>General</c:formatCode>
                <c:ptCount val="8"/>
                <c:pt idx="0">
                  <c:v>0.06243238459703386</c:v>
                </c:pt>
                <c:pt idx="1">
                  <c:v>0.05322048134516187</c:v>
                </c:pt>
                <c:pt idx="2">
                  <c:v>0.04949836796253264</c:v>
                </c:pt>
                <c:pt idx="3">
                  <c:v>0.06051884437837481</c:v>
                </c:pt>
                <c:pt idx="4">
                  <c:v>0.05513146229213794</c:v>
                </c:pt>
                <c:pt idx="5">
                  <c:v>0.0644862455001983</c:v>
                </c:pt>
                <c:pt idx="6">
                  <c:v>0.06048058269358958</c:v>
                </c:pt>
                <c:pt idx="7">
                  <c:v>0.04957872003957631</c:v>
                </c:pt>
              </c:numCache>
            </c:numRef>
          </c:val>
        </c:ser>
        <c:marker val="1"/>
        <c:axId val="50080001"/>
        <c:axId val="50080002"/>
      </c:lineChart>
      <c:catAx>
        <c:axId val="50080001"/>
        <c:scaling>
          <c:orientation val="minMax"/>
        </c:scaling>
        <c:axPos val="b"/>
        <c:tickLblPos val="nextTo"/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'大津　寛太'!$A$19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寛太'!$G$19:$G$21</c:f>
              <c:strCache>
                <c:ptCount val="3"/>
                <c:pt idx="0">
                  <c:v>0601vs瓊浦後半</c:v>
                </c:pt>
                <c:pt idx="1">
                  <c:v>0601vs瓊浦延長前半</c:v>
                </c:pt>
                <c:pt idx="2">
                  <c:v>0601vs瓊浦延長後半</c:v>
                </c:pt>
              </c:strCache>
            </c:strRef>
          </c:cat>
          <c:val>
            <c:numRef>
              <c:f>'大津　寛太'!$H$19:$H$21</c:f>
              <c:numCache>
                <c:formatCode>General</c:formatCode>
                <c:ptCount val="3"/>
                <c:pt idx="0">
                  <c:v>0.5150985378258105</c:v>
                </c:pt>
                <c:pt idx="1">
                  <c:v>0.5588839941262849</c:v>
                </c:pt>
                <c:pt idx="2">
                  <c:v>0.6301790281329923</c:v>
                </c:pt>
              </c:numCache>
            </c:numRef>
          </c:val>
        </c:ser>
        <c:ser>
          <c:idx val="1"/>
          <c:order val="1"/>
          <c:tx>
            <c:strRef>
              <c:f>'大津　寛太'!$B$19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寛太'!$G$19:$G$21</c:f>
              <c:strCache>
                <c:ptCount val="3"/>
                <c:pt idx="0">
                  <c:v>0601vs瓊浦後半</c:v>
                </c:pt>
                <c:pt idx="1">
                  <c:v>0601vs瓊浦延長前半</c:v>
                </c:pt>
                <c:pt idx="2">
                  <c:v>0601vs瓊浦延長後半</c:v>
                </c:pt>
              </c:strCache>
            </c:strRef>
          </c:cat>
          <c:val>
            <c:numRef>
              <c:f>'大津　寛太'!$I$19:$I$21</c:f>
              <c:numCache>
                <c:formatCode>General</c:formatCode>
                <c:ptCount val="3"/>
                <c:pt idx="0">
                  <c:v>0.3475842339478703</c:v>
                </c:pt>
                <c:pt idx="1">
                  <c:v>0.3183553597650514</c:v>
                </c:pt>
                <c:pt idx="2">
                  <c:v>0.3</c:v>
                </c:pt>
              </c:numCache>
            </c:numRef>
          </c:val>
        </c:ser>
        <c:ser>
          <c:idx val="2"/>
          <c:order val="2"/>
          <c:tx>
            <c:strRef>
              <c:f>'大津　寛太'!$C$19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寛太'!$G$19:$G$21</c:f>
              <c:strCache>
                <c:ptCount val="3"/>
                <c:pt idx="0">
                  <c:v>0601vs瓊浦後半</c:v>
                </c:pt>
                <c:pt idx="1">
                  <c:v>0601vs瓊浦延長前半</c:v>
                </c:pt>
                <c:pt idx="2">
                  <c:v>0601vs瓊浦延長後半</c:v>
                </c:pt>
              </c:strCache>
            </c:strRef>
          </c:cat>
          <c:val>
            <c:numRef>
              <c:f>'大津　寛太'!$J$19:$J$21</c:f>
              <c:numCache>
                <c:formatCode>General</c:formatCode>
                <c:ptCount val="3"/>
                <c:pt idx="0">
                  <c:v>0.1050540368722187</c:v>
                </c:pt>
                <c:pt idx="1">
                  <c:v>0.1001468428781204</c:v>
                </c:pt>
                <c:pt idx="2">
                  <c:v>0.04757033248081841</c:v>
                </c:pt>
              </c:numCache>
            </c:numRef>
          </c:val>
        </c:ser>
        <c:ser>
          <c:idx val="3"/>
          <c:order val="3"/>
          <c:tx>
            <c:strRef>
              <c:f>'大津　寛太'!$D$19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寛太'!$G$19:$G$21</c:f>
              <c:strCache>
                <c:ptCount val="3"/>
                <c:pt idx="0">
                  <c:v>0601vs瓊浦後半</c:v>
                </c:pt>
                <c:pt idx="1">
                  <c:v>0601vs瓊浦延長前半</c:v>
                </c:pt>
                <c:pt idx="2">
                  <c:v>0601vs瓊浦延長後半</c:v>
                </c:pt>
              </c:strCache>
            </c:strRef>
          </c:cat>
          <c:val>
            <c:numRef>
              <c:f>'大津　寛太'!$K$19:$K$21</c:f>
              <c:numCache>
                <c:formatCode>General</c:formatCode>
                <c:ptCount val="3"/>
                <c:pt idx="0">
                  <c:v>0.02924348378893834</c:v>
                </c:pt>
                <c:pt idx="1">
                  <c:v>0.02026431718061674</c:v>
                </c:pt>
                <c:pt idx="2">
                  <c:v>0.02097186700767264</c:v>
                </c:pt>
              </c:numCache>
            </c:numRef>
          </c:val>
        </c:ser>
        <c:marker val="1"/>
        <c:axId val="50800001"/>
        <c:axId val="50800002"/>
      </c:lineChart>
      <c:catAx>
        <c:axId val="50800001"/>
        <c:scaling>
          <c:orientation val="minMax"/>
        </c:scaling>
        <c:axPos val="b"/>
        <c:tickLblPos val="nextTo"/>
        <c:crossAx val="50800002"/>
        <c:crosses val="autoZero"/>
        <c:auto val="1"/>
        <c:lblAlgn val="ctr"/>
        <c:lblOffset val="100"/>
      </c:catAx>
      <c:valAx>
        <c:axId val="50800002"/>
        <c:scaling>
          <c:orientation val="minMax"/>
        </c:scaling>
        <c:axPos val="l"/>
        <c:majorGridlines/>
        <c:numFmt formatCode="General" sourceLinked="1"/>
        <c:tickLblPos val="nextTo"/>
        <c:crossAx val="508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'大津　寛太'!$A$19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寛太'!$N$19:$N$22</c:f>
              <c:strCache>
                <c:ptCount val="4"/>
                <c:pt idx="0">
                  <c:v>0601vs瓊浦後半 15 - 30</c:v>
                </c:pt>
                <c:pt idx="1">
                  <c:v>30 -</c:v>
                </c:pt>
                <c:pt idx="2">
                  <c:v>0601vs瓊浦延長前半 0 -</c:v>
                </c:pt>
                <c:pt idx="3">
                  <c:v>0601vs瓊浦延長後半 0 -</c:v>
                </c:pt>
              </c:strCache>
            </c:strRef>
          </c:cat>
          <c:val>
            <c:numRef>
              <c:f>'大津　寛太'!$O$19:$O$22</c:f>
              <c:numCache>
                <c:formatCode>General</c:formatCode>
                <c:ptCount val="4"/>
                <c:pt idx="0">
                  <c:v>0.5588659298414224</c:v>
                </c:pt>
                <c:pt idx="1">
                  <c:v>0.4295774647887324</c:v>
                </c:pt>
                <c:pt idx="2">
                  <c:v>0.5588839941262849</c:v>
                </c:pt>
                <c:pt idx="3">
                  <c:v>0.6301790281329923</c:v>
                </c:pt>
              </c:numCache>
            </c:numRef>
          </c:val>
        </c:ser>
        <c:ser>
          <c:idx val="1"/>
          <c:order val="1"/>
          <c:tx>
            <c:strRef>
              <c:f>'大津　寛太'!$B$19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寛太'!$N$19:$N$22</c:f>
              <c:strCache>
                <c:ptCount val="4"/>
                <c:pt idx="0">
                  <c:v>0601vs瓊浦後半 15 - 30</c:v>
                </c:pt>
                <c:pt idx="1">
                  <c:v>30 -</c:v>
                </c:pt>
                <c:pt idx="2">
                  <c:v>0601vs瓊浦延長前半 0 -</c:v>
                </c:pt>
                <c:pt idx="3">
                  <c:v>0601vs瓊浦延長後半 0 -</c:v>
                </c:pt>
              </c:strCache>
            </c:strRef>
          </c:cat>
          <c:val>
            <c:numRef>
              <c:f>'大津　寛太'!$P$19:$P$22</c:f>
              <c:numCache>
                <c:formatCode>General</c:formatCode>
                <c:ptCount val="4"/>
                <c:pt idx="0">
                  <c:v>0.3236424795771264</c:v>
                </c:pt>
                <c:pt idx="1">
                  <c:v>0.3943661971830986</c:v>
                </c:pt>
                <c:pt idx="2">
                  <c:v>0.3183553597650514</c:v>
                </c:pt>
                <c:pt idx="3">
                  <c:v>0.3</c:v>
                </c:pt>
              </c:numCache>
            </c:numRef>
          </c:val>
        </c:ser>
        <c:ser>
          <c:idx val="2"/>
          <c:order val="2"/>
          <c:tx>
            <c:strRef>
              <c:f>'大津　寛太'!$C$19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寛太'!$N$19:$N$22</c:f>
              <c:strCache>
                <c:ptCount val="4"/>
                <c:pt idx="0">
                  <c:v>0601vs瓊浦後半 15 - 30</c:v>
                </c:pt>
                <c:pt idx="1">
                  <c:v>30 -</c:v>
                </c:pt>
                <c:pt idx="2">
                  <c:v>0601vs瓊浦延長前半 0 -</c:v>
                </c:pt>
                <c:pt idx="3">
                  <c:v>0601vs瓊浦延長後半 0 -</c:v>
                </c:pt>
              </c:strCache>
            </c:strRef>
          </c:cat>
          <c:val>
            <c:numRef>
              <c:f>'大津　寛太'!$Q$19:$Q$22</c:f>
              <c:numCache>
                <c:formatCode>General</c:formatCode>
                <c:ptCount val="4"/>
                <c:pt idx="0">
                  <c:v>0.09706871696299856</c:v>
                </c:pt>
                <c:pt idx="1">
                  <c:v>0.1206572769953052</c:v>
                </c:pt>
                <c:pt idx="2">
                  <c:v>0.1001468428781204</c:v>
                </c:pt>
                <c:pt idx="3">
                  <c:v>0.04757033248081841</c:v>
                </c:pt>
              </c:numCache>
            </c:numRef>
          </c:val>
        </c:ser>
        <c:ser>
          <c:idx val="3"/>
          <c:order val="3"/>
          <c:tx>
            <c:strRef>
              <c:f>'大津　寛太'!$D$19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寛太'!$N$19:$N$22</c:f>
              <c:strCache>
                <c:ptCount val="4"/>
                <c:pt idx="0">
                  <c:v>0601vs瓊浦後半 15 - 30</c:v>
                </c:pt>
                <c:pt idx="1">
                  <c:v>30 -</c:v>
                </c:pt>
                <c:pt idx="2">
                  <c:v>0601vs瓊浦延長前半 0 -</c:v>
                </c:pt>
                <c:pt idx="3">
                  <c:v>0601vs瓊浦延長後半 0 -</c:v>
                </c:pt>
              </c:strCache>
            </c:strRef>
          </c:cat>
          <c:val>
            <c:numRef>
              <c:f>'大津　寛太'!$R$19:$R$22</c:f>
              <c:numCache>
                <c:formatCode>General</c:formatCode>
                <c:ptCount val="4"/>
                <c:pt idx="0">
                  <c:v>0.01922152811148486</c:v>
                </c:pt>
                <c:pt idx="1">
                  <c:v>0.04882629107981221</c:v>
                </c:pt>
                <c:pt idx="2">
                  <c:v>0.02026431718061674</c:v>
                </c:pt>
                <c:pt idx="3">
                  <c:v>0.02097186700767264</c:v>
                </c:pt>
              </c:numCache>
            </c:numRef>
          </c:val>
        </c:ser>
        <c:marker val="1"/>
        <c:axId val="50810001"/>
        <c:axId val="50810002"/>
      </c:lineChart>
      <c:catAx>
        <c:axId val="50810001"/>
        <c:scaling>
          <c:orientation val="minMax"/>
        </c:scaling>
        <c:axPos val="b"/>
        <c:tickLblPos val="nextTo"/>
        <c:crossAx val="50810002"/>
        <c:crosses val="autoZero"/>
        <c:auto val="1"/>
        <c:lblAlgn val="ctr"/>
        <c:lblOffset val="100"/>
      </c:catAx>
      <c:valAx>
        <c:axId val="50810002"/>
        <c:scaling>
          <c:orientation val="minMax"/>
        </c:scaling>
        <c:axPos val="l"/>
        <c:majorGridlines/>
        <c:numFmt formatCode="General" sourceLinked="1"/>
        <c:tickLblPos val="nextTo"/>
        <c:crossAx val="508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'大津　寛太'!$A$41:$A$44</c:f>
              <c:strCache>
                <c:ptCount val="4"/>
                <c:pt idx="0">
                  <c:v>0601vs瓊浦後半 15 - 30</c:v>
                </c:pt>
                <c:pt idx="1">
                  <c:v>30 -</c:v>
                </c:pt>
                <c:pt idx="2">
                  <c:v>0601vs瓊浦延長前半 0 -</c:v>
                </c:pt>
                <c:pt idx="3">
                  <c:v>0601vs瓊浦延長後半 0 -</c:v>
                </c:pt>
              </c:strCache>
            </c:strRef>
          </c:cat>
          <c:val>
            <c:numRef>
              <c:f>'大津　寛太'!$B$41:$B$44</c:f>
              <c:numCache>
                <c:formatCode>General</c:formatCode>
                <c:ptCount val="4"/>
                <c:pt idx="0">
                  <c:v>90.2005396941889</c:v>
                </c:pt>
                <c:pt idx="1">
                  <c:v>122.58032085758</c:v>
                </c:pt>
                <c:pt idx="2">
                  <c:v>94.34856166195723</c:v>
                </c:pt>
                <c:pt idx="3">
                  <c:v>79.61720458393523</c:v>
                </c:pt>
              </c:numCache>
            </c:numRef>
          </c:val>
        </c:ser>
        <c:axId val="50820001"/>
        <c:axId val="50820002"/>
      </c:barChart>
      <c:catAx>
        <c:axId val="50820001"/>
        <c:scaling>
          <c:orientation val="minMax"/>
        </c:scaling>
        <c:axPos val="b"/>
        <c:tickLblPos val="nextTo"/>
        <c:crossAx val="50820002"/>
        <c:crosses val="autoZero"/>
        <c:auto val="1"/>
        <c:lblAlgn val="ctr"/>
        <c:lblOffset val="100"/>
      </c:catAx>
      <c:valAx>
        <c:axId val="508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'大津　寛太'!$A$41:$A$44</c:f>
              <c:strCache>
                <c:ptCount val="4"/>
                <c:pt idx="0">
                  <c:v>0601vs瓊浦後半 15 - 30</c:v>
                </c:pt>
                <c:pt idx="1">
                  <c:v>30 -</c:v>
                </c:pt>
                <c:pt idx="2">
                  <c:v>0601vs瓊浦延長前半 0 -</c:v>
                </c:pt>
                <c:pt idx="3">
                  <c:v>0601vs瓊浦延長後半 0 -</c:v>
                </c:pt>
              </c:strCache>
            </c:strRef>
          </c:cat>
          <c:val>
            <c:numRef>
              <c:f>'大津　寛太'!$C$41:$C$44</c:f>
              <c:numCache>
                <c:formatCode>General</c:formatCode>
                <c:ptCount val="4"/>
                <c:pt idx="0">
                  <c:v>6.977635895374424</c:v>
                </c:pt>
                <c:pt idx="1">
                  <c:v>18.30462544450236</c:v>
                </c:pt>
                <c:pt idx="2">
                  <c:v>7.364506406872894</c:v>
                </c:pt>
                <c:pt idx="3">
                  <c:v>7.615022601817905</c:v>
                </c:pt>
              </c:numCache>
            </c:numRef>
          </c:val>
        </c:ser>
        <c:axId val="50830001"/>
        <c:axId val="50830002"/>
      </c:barChart>
      <c:catAx>
        <c:axId val="50830001"/>
        <c:scaling>
          <c:orientation val="minMax"/>
        </c:scaling>
        <c:axPos val="b"/>
        <c:tickLblPos val="nextTo"/>
        <c:crossAx val="50830002"/>
        <c:crosses val="autoZero"/>
        <c:auto val="1"/>
        <c:lblAlgn val="ctr"/>
        <c:lblOffset val="100"/>
      </c:catAx>
      <c:valAx>
        <c:axId val="508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'中村　莉士'!$G$13:$G$16</c:f>
              <c:strCache>
                <c:ptCount val="4"/>
                <c:pt idx="0">
                  <c:v>0601vs瓊浦後半 15 - 30</c:v>
                </c:pt>
                <c:pt idx="1">
                  <c:v>30 -</c:v>
                </c:pt>
                <c:pt idx="2">
                  <c:v>0601vs瓊浦延長前半 0 -</c:v>
                </c:pt>
                <c:pt idx="3">
                  <c:v>0601vs瓊浦延長後半 0 -</c:v>
                </c:pt>
              </c:strCache>
            </c:strRef>
          </c:cat>
          <c:val>
            <c:numRef>
              <c:f>'中村　莉士'!$H$13:$H$16</c:f>
              <c:numCache>
                <c:formatCode>General</c:formatCode>
                <c:ptCount val="4"/>
                <c:pt idx="0">
                  <c:v>107.7482341223998</c:v>
                </c:pt>
                <c:pt idx="1">
                  <c:v>166.1314772176024</c:v>
                </c:pt>
                <c:pt idx="2">
                  <c:v>318.2297261759384</c:v>
                </c:pt>
                <c:pt idx="3">
                  <c:v>320.4608093073803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'中村　莉士'!$G$13:$G$16</c:f>
              <c:strCache>
                <c:ptCount val="4"/>
                <c:pt idx="0">
                  <c:v>0601vs瓊浦後半 15 - 30</c:v>
                </c:pt>
                <c:pt idx="1">
                  <c:v>30 -</c:v>
                </c:pt>
                <c:pt idx="2">
                  <c:v>0601vs瓊浦延長前半 0 -</c:v>
                </c:pt>
                <c:pt idx="3">
                  <c:v>0601vs瓊浦延長後半 0 -</c:v>
                </c:pt>
              </c:strCache>
            </c:strRef>
          </c:cat>
          <c:val>
            <c:numRef>
              <c:f>'中村　莉士'!$J$13:$J$16</c:f>
              <c:numCache>
                <c:formatCode>General</c:formatCode>
                <c:ptCount val="4"/>
                <c:pt idx="0">
                  <c:v>377.3823987137447</c:v>
                </c:pt>
                <c:pt idx="1">
                  <c:v>429.1866211682175</c:v>
                </c:pt>
                <c:pt idx="2">
                  <c:v>551.422146175689</c:v>
                </c:pt>
                <c:pt idx="3">
                  <c:v>589.1310122049458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'中村　莉士'!$G$13:$G$16</c:f>
              <c:strCache>
                <c:ptCount val="4"/>
                <c:pt idx="0">
                  <c:v>0601vs瓊浦後半 15 - 30</c:v>
                </c:pt>
                <c:pt idx="1">
                  <c:v>30 -</c:v>
                </c:pt>
                <c:pt idx="2">
                  <c:v>0601vs瓊浦延長前半 0 -</c:v>
                </c:pt>
                <c:pt idx="3">
                  <c:v>0601vs瓊浦延長後半 0 -</c:v>
                </c:pt>
              </c:strCache>
            </c:strRef>
          </c:cat>
          <c:val>
            <c:numRef>
              <c:f>'中村　莉士'!$L$13:$L$16</c:f>
              <c:numCache>
                <c:formatCode>General</c:formatCode>
                <c:ptCount val="4"/>
                <c:pt idx="0">
                  <c:v>220.19265359359</c:v>
                </c:pt>
                <c:pt idx="1">
                  <c:v>242.1997454278293</c:v>
                </c:pt>
                <c:pt idx="2">
                  <c:v>205.3746007877044</c:v>
                </c:pt>
                <c:pt idx="3">
                  <c:v>300.5710742702017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'中村　莉士'!$G$13:$G$16</c:f>
              <c:strCache>
                <c:ptCount val="4"/>
                <c:pt idx="0">
                  <c:v>0601vs瓊浦後半 15 - 30</c:v>
                </c:pt>
                <c:pt idx="1">
                  <c:v>30 -</c:v>
                </c:pt>
                <c:pt idx="2">
                  <c:v>0601vs瓊浦延長前半 0 -</c:v>
                </c:pt>
                <c:pt idx="3">
                  <c:v>0601vs瓊浦延長後半 0 -</c:v>
                </c:pt>
              </c:strCache>
            </c:strRef>
          </c:cat>
          <c:val>
            <c:numRef>
              <c:f>'中村　莉士'!$N$13:$N$16</c:f>
              <c:numCache>
                <c:formatCode>General</c:formatCode>
                <c:ptCount val="4"/>
                <c:pt idx="0">
                  <c:v>9.372921167918264</c:v>
                </c:pt>
                <c:pt idx="1">
                  <c:v>84.29850079242863</c:v>
                </c:pt>
                <c:pt idx="2">
                  <c:v>71.94182066941539</c:v>
                </c:pt>
                <c:pt idx="3">
                  <c:v>114.1493194665668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'中村　莉士'!$G$13:$G$16</c:f>
              <c:strCache>
                <c:ptCount val="4"/>
                <c:pt idx="0">
                  <c:v>0601vs瓊浦後半 15 - 30</c:v>
                </c:pt>
                <c:pt idx="1">
                  <c:v>30 -</c:v>
                </c:pt>
                <c:pt idx="2">
                  <c:v>0601vs瓊浦延長前半 0 -</c:v>
                </c:pt>
                <c:pt idx="3">
                  <c:v>0601vs瓊浦延長後半 0 -</c:v>
                </c:pt>
              </c:strCache>
            </c:strRef>
          </c:cat>
          <c:val>
            <c:numRef>
              <c:f>'中村　莉士'!$P$13:$P$16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24.25330312451615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'中村　莉士'!$G$13:$G$16</c:f>
              <c:strCache>
                <c:ptCount val="4"/>
                <c:pt idx="0">
                  <c:v>0601vs瓊浦後半 15 - 30</c:v>
                </c:pt>
                <c:pt idx="1">
                  <c:v>30 -</c:v>
                </c:pt>
                <c:pt idx="2">
                  <c:v>0601vs瓊浦延長前半 0 -</c:v>
                </c:pt>
                <c:pt idx="3">
                  <c:v>0601vs瓊浦延長後半 0 -</c:v>
                </c:pt>
              </c:strCache>
            </c:strRef>
          </c:cat>
          <c:val>
            <c:numRef>
              <c:f>'中村　莉士'!$R$13:$R$16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axId val="50840001"/>
        <c:axId val="50840002"/>
      </c:barChart>
      <c:catAx>
        <c:axId val="50840001"/>
        <c:scaling>
          <c:orientation val="minMax"/>
        </c:scaling>
        <c:axPos val="b"/>
        <c:tickLblPos val="nextTo"/>
        <c:crossAx val="50840002"/>
        <c:crosses val="autoZero"/>
        <c:auto val="1"/>
        <c:lblAlgn val="ctr"/>
        <c:lblOffset val="100"/>
      </c:catAx>
      <c:valAx>
        <c:axId val="508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'中村　莉士'!$A$19:$F$19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'中村　莉士'!$A$20:$F$20</c:f>
              <c:numCache>
                <c:formatCode>General</c:formatCode>
                <c:ptCount val="6"/>
                <c:pt idx="0">
                  <c:v>0.01251388888888889</c:v>
                </c:pt>
                <c:pt idx="1">
                  <c:v>0.009953703703703704</c:v>
                </c:pt>
                <c:pt idx="2">
                  <c:v>0.002724537037037037</c:v>
                </c:pt>
                <c:pt idx="3">
                  <c:v>0.0005740740740740741</c:v>
                </c:pt>
                <c:pt idx="4">
                  <c:v>4.166666666666667e-05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'中村　莉士'!$A$19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莉士'!$G$19:$G$21</c:f>
              <c:strCache>
                <c:ptCount val="3"/>
                <c:pt idx="0">
                  <c:v>0601vs瓊浦後半</c:v>
                </c:pt>
                <c:pt idx="1">
                  <c:v>0601vs瓊浦延長前半</c:v>
                </c:pt>
                <c:pt idx="2">
                  <c:v>0601vs瓊浦延長後半</c:v>
                </c:pt>
              </c:strCache>
            </c:strRef>
          </c:cat>
          <c:val>
            <c:numRef>
              <c:f>'中村　莉士'!$H$19:$H$21</c:f>
              <c:numCache>
                <c:formatCode>General</c:formatCode>
                <c:ptCount val="3"/>
                <c:pt idx="0">
                  <c:v>0.3672404799165362</c:v>
                </c:pt>
                <c:pt idx="1">
                  <c:v>0.5395007342143906</c:v>
                </c:pt>
                <c:pt idx="2">
                  <c:v>0.5526854219948849</c:v>
                </c:pt>
              </c:numCache>
            </c:numRef>
          </c:val>
        </c:ser>
        <c:ser>
          <c:idx val="1"/>
          <c:order val="1"/>
          <c:tx>
            <c:strRef>
              <c:f>'中村　莉士'!$B$19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莉士'!$G$19:$G$21</c:f>
              <c:strCache>
                <c:ptCount val="3"/>
                <c:pt idx="0">
                  <c:v>0601vs瓊浦後半</c:v>
                </c:pt>
                <c:pt idx="1">
                  <c:v>0601vs瓊浦延長前半</c:v>
                </c:pt>
                <c:pt idx="2">
                  <c:v>0601vs瓊浦延長後半</c:v>
                </c:pt>
              </c:strCache>
            </c:strRef>
          </c:cat>
          <c:val>
            <c:numRef>
              <c:f>'中村　莉士'!$I$19:$I$21</c:f>
              <c:numCache>
                <c:formatCode>General</c:formatCode>
                <c:ptCount val="3"/>
                <c:pt idx="0">
                  <c:v>0.4663536776212833</c:v>
                </c:pt>
                <c:pt idx="1">
                  <c:v>0.3659324522760646</c:v>
                </c:pt>
                <c:pt idx="2">
                  <c:v>0.3237851662404092</c:v>
                </c:pt>
              </c:numCache>
            </c:numRef>
          </c:val>
        </c:ser>
        <c:ser>
          <c:idx val="2"/>
          <c:order val="2"/>
          <c:tx>
            <c:strRef>
              <c:f>'中村　莉士'!$C$19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莉士'!$G$19:$G$21</c:f>
              <c:strCache>
                <c:ptCount val="3"/>
                <c:pt idx="0">
                  <c:v>0601vs瓊浦後半</c:v>
                </c:pt>
                <c:pt idx="1">
                  <c:v>0601vs瓊浦延長前半</c:v>
                </c:pt>
                <c:pt idx="2">
                  <c:v>0601vs瓊浦延長後半</c:v>
                </c:pt>
              </c:strCache>
            </c:strRef>
          </c:cat>
          <c:val>
            <c:numRef>
              <c:f>'中村　莉士'!$J$19:$J$21</c:f>
              <c:numCache>
                <c:formatCode>General</c:formatCode>
                <c:ptCount val="3"/>
                <c:pt idx="0">
                  <c:v>0.1442357850808555</c:v>
                </c:pt>
                <c:pt idx="1">
                  <c:v>0.07577092511013216</c:v>
                </c:pt>
                <c:pt idx="2">
                  <c:v>0.09360613810741689</c:v>
                </c:pt>
              </c:numCache>
            </c:numRef>
          </c:val>
        </c:ser>
        <c:ser>
          <c:idx val="3"/>
          <c:order val="3"/>
          <c:tx>
            <c:strRef>
              <c:f>'中村　莉士'!$D$19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莉士'!$G$19:$G$21</c:f>
              <c:strCache>
                <c:ptCount val="3"/>
                <c:pt idx="0">
                  <c:v>0601vs瓊浦後半</c:v>
                </c:pt>
                <c:pt idx="1">
                  <c:v>0601vs瓊浦延長前半</c:v>
                </c:pt>
                <c:pt idx="2">
                  <c:v>0601vs瓊浦延長後半</c:v>
                </c:pt>
              </c:strCache>
            </c:strRef>
          </c:cat>
          <c:val>
            <c:numRef>
              <c:f>'中村　莉士'!$K$19:$K$21</c:f>
              <c:numCache>
                <c:formatCode>General</c:formatCode>
                <c:ptCount val="3"/>
                <c:pt idx="0">
                  <c:v>0.02217005738132499</c:v>
                </c:pt>
                <c:pt idx="1">
                  <c:v>0.01879588839941263</c:v>
                </c:pt>
                <c:pt idx="2">
                  <c:v>0.02531969309462916</c:v>
                </c:pt>
              </c:numCache>
            </c:numRef>
          </c:val>
        </c:ser>
        <c:marker val="1"/>
        <c:axId val="50860001"/>
        <c:axId val="50860002"/>
      </c:lineChart>
      <c:catAx>
        <c:axId val="50860001"/>
        <c:scaling>
          <c:orientation val="minMax"/>
        </c:scaling>
        <c:axPos val="b"/>
        <c:tickLblPos val="nextTo"/>
        <c:crossAx val="50860002"/>
        <c:crosses val="autoZero"/>
        <c:auto val="1"/>
        <c:lblAlgn val="ctr"/>
        <c:lblOffset val="100"/>
      </c:catAx>
      <c:valAx>
        <c:axId val="50860002"/>
        <c:scaling>
          <c:orientation val="minMax"/>
        </c:scaling>
        <c:axPos val="l"/>
        <c:majorGridlines/>
        <c:numFmt formatCode="General" sourceLinked="1"/>
        <c:tickLblPos val="nextTo"/>
        <c:crossAx val="508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'中村　莉士'!$A$19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莉士'!$N$19:$N$22</c:f>
              <c:strCache>
                <c:ptCount val="4"/>
                <c:pt idx="0">
                  <c:v>0601vs瓊浦後半 15 - 30</c:v>
                </c:pt>
                <c:pt idx="1">
                  <c:v>30 -</c:v>
                </c:pt>
                <c:pt idx="2">
                  <c:v>0601vs瓊浦延長前半 0 -</c:v>
                </c:pt>
                <c:pt idx="3">
                  <c:v>0601vs瓊浦延長後半 0 -</c:v>
                </c:pt>
              </c:strCache>
            </c:strRef>
          </c:cat>
          <c:val>
            <c:numRef>
              <c:f>'中村　莉士'!$O$19:$O$22</c:f>
              <c:numCache>
                <c:formatCode>General</c:formatCode>
                <c:ptCount val="4"/>
                <c:pt idx="0">
                  <c:v>0.3444835680751174</c:v>
                </c:pt>
                <c:pt idx="1">
                  <c:v>0.3854460093896714</c:v>
                </c:pt>
                <c:pt idx="2">
                  <c:v>0.5395007342143906</c:v>
                </c:pt>
                <c:pt idx="3">
                  <c:v>0.5526854219948849</c:v>
                </c:pt>
              </c:numCache>
            </c:numRef>
          </c:val>
        </c:ser>
        <c:ser>
          <c:idx val="1"/>
          <c:order val="1"/>
          <c:tx>
            <c:strRef>
              <c:f>'中村　莉士'!$B$19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莉士'!$N$19:$N$22</c:f>
              <c:strCache>
                <c:ptCount val="4"/>
                <c:pt idx="0">
                  <c:v>0601vs瓊浦後半 15 - 30</c:v>
                </c:pt>
                <c:pt idx="1">
                  <c:v>30 -</c:v>
                </c:pt>
                <c:pt idx="2">
                  <c:v>0601vs瓊浦延長前半 0 -</c:v>
                </c:pt>
                <c:pt idx="3">
                  <c:v>0601vs瓊浦延長後半 0 -</c:v>
                </c:pt>
              </c:strCache>
            </c:strRef>
          </c:cat>
          <c:val>
            <c:numRef>
              <c:f>'中村　莉士'!$P$19:$P$22</c:f>
              <c:numCache>
                <c:formatCode>General</c:formatCode>
                <c:ptCount val="4"/>
                <c:pt idx="0">
                  <c:v>0.4964788732394366</c:v>
                </c:pt>
                <c:pt idx="1">
                  <c:v>0.4422535211267606</c:v>
                </c:pt>
                <c:pt idx="2">
                  <c:v>0.3659324522760646</c:v>
                </c:pt>
                <c:pt idx="3">
                  <c:v>0.3237851662404092</c:v>
                </c:pt>
              </c:numCache>
            </c:numRef>
          </c:val>
        </c:ser>
        <c:ser>
          <c:idx val="2"/>
          <c:order val="2"/>
          <c:tx>
            <c:strRef>
              <c:f>'中村　莉士'!$C$19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莉士'!$N$19:$N$22</c:f>
              <c:strCache>
                <c:ptCount val="4"/>
                <c:pt idx="0">
                  <c:v>0601vs瓊浦後半 15 - 30</c:v>
                </c:pt>
                <c:pt idx="1">
                  <c:v>30 -</c:v>
                </c:pt>
                <c:pt idx="2">
                  <c:v>0601vs瓊浦延長前半 0 -</c:v>
                </c:pt>
                <c:pt idx="3">
                  <c:v>0601vs瓊浦延長後半 0 -</c:v>
                </c:pt>
              </c:strCache>
            </c:strRef>
          </c:cat>
          <c:val>
            <c:numRef>
              <c:f>'中村　莉士'!$Q$19:$Q$22</c:f>
              <c:numCache>
                <c:formatCode>General</c:formatCode>
                <c:ptCount val="4"/>
                <c:pt idx="0">
                  <c:v>0.1537558685446009</c:v>
                </c:pt>
                <c:pt idx="1">
                  <c:v>0.1366197183098592</c:v>
                </c:pt>
                <c:pt idx="2">
                  <c:v>0.07577092511013216</c:v>
                </c:pt>
                <c:pt idx="3">
                  <c:v>0.09360613810741689</c:v>
                </c:pt>
              </c:numCache>
            </c:numRef>
          </c:val>
        </c:ser>
        <c:ser>
          <c:idx val="3"/>
          <c:order val="3"/>
          <c:tx>
            <c:strRef>
              <c:f>'中村　莉士'!$D$19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莉士'!$N$19:$N$22</c:f>
              <c:strCache>
                <c:ptCount val="4"/>
                <c:pt idx="0">
                  <c:v>0601vs瓊浦後半 15 - 30</c:v>
                </c:pt>
                <c:pt idx="1">
                  <c:v>30 -</c:v>
                </c:pt>
                <c:pt idx="2">
                  <c:v>0601vs瓊浦延長前半 0 -</c:v>
                </c:pt>
                <c:pt idx="3">
                  <c:v>0601vs瓊浦延長後半 0 -</c:v>
                </c:pt>
              </c:strCache>
            </c:strRef>
          </c:cat>
          <c:val>
            <c:numRef>
              <c:f>'中村　莉士'!$R$19:$R$22</c:f>
              <c:numCache>
                <c:formatCode>General</c:formatCode>
                <c:ptCount val="4"/>
                <c:pt idx="0">
                  <c:v>0.00528169014084507</c:v>
                </c:pt>
                <c:pt idx="1">
                  <c:v>0.03568075117370892</c:v>
                </c:pt>
                <c:pt idx="2">
                  <c:v>0.01879588839941263</c:v>
                </c:pt>
                <c:pt idx="3">
                  <c:v>0.02531969309462916</c:v>
                </c:pt>
              </c:numCache>
            </c:numRef>
          </c:val>
        </c:ser>
        <c:marker val="1"/>
        <c:axId val="50870001"/>
        <c:axId val="50870002"/>
      </c:lineChart>
      <c:catAx>
        <c:axId val="50870001"/>
        <c:scaling>
          <c:orientation val="minMax"/>
        </c:scaling>
        <c:axPos val="b"/>
        <c:tickLblPos val="nextTo"/>
        <c:crossAx val="50870002"/>
        <c:crosses val="autoZero"/>
        <c:auto val="1"/>
        <c:lblAlgn val="ctr"/>
        <c:lblOffset val="100"/>
      </c:catAx>
      <c:valAx>
        <c:axId val="50870002"/>
        <c:scaling>
          <c:orientation val="minMax"/>
        </c:scaling>
        <c:axPos val="l"/>
        <c:majorGridlines/>
        <c:numFmt formatCode="General" sourceLinked="1"/>
        <c:tickLblPos val="nextTo"/>
        <c:crossAx val="508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'中村　莉士'!$A$41:$A$44</c:f>
              <c:strCache>
                <c:ptCount val="4"/>
                <c:pt idx="0">
                  <c:v>0601vs瓊浦後半 15 - 30</c:v>
                </c:pt>
                <c:pt idx="1">
                  <c:v>30 -</c:v>
                </c:pt>
                <c:pt idx="2">
                  <c:v>0601vs瓊浦延長前半 0 -</c:v>
                </c:pt>
                <c:pt idx="3">
                  <c:v>0601vs瓊浦延長後半 0 -</c:v>
                </c:pt>
              </c:strCache>
            </c:strRef>
          </c:cat>
          <c:val>
            <c:numRef>
              <c:f>'中村　莉士'!$B$41:$B$44</c:f>
              <c:numCache>
                <c:formatCode>General</c:formatCode>
                <c:ptCount val="4"/>
                <c:pt idx="0">
                  <c:v>125.7529984042791</c:v>
                </c:pt>
                <c:pt idx="1">
                  <c:v>129.798903068044</c:v>
                </c:pt>
                <c:pt idx="2">
                  <c:v>101.041250343169</c:v>
                </c:pt>
                <c:pt idx="3">
                  <c:v>103.4705001309676</c:v>
                </c:pt>
              </c:numCache>
            </c:numRef>
          </c:val>
        </c:ser>
        <c:axId val="50880001"/>
        <c:axId val="50880002"/>
      </c:barChart>
      <c:catAx>
        <c:axId val="50880001"/>
        <c:scaling>
          <c:orientation val="minMax"/>
        </c:scaling>
        <c:axPos val="b"/>
        <c:tickLblPos val="nextTo"/>
        <c:crossAx val="50880002"/>
        <c:crosses val="autoZero"/>
        <c:auto val="1"/>
        <c:lblAlgn val="ctr"/>
        <c:lblOffset val="100"/>
      </c:catAx>
      <c:valAx>
        <c:axId val="508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'中村　莉士'!$A$41:$A$44</c:f>
              <c:strCache>
                <c:ptCount val="4"/>
                <c:pt idx="0">
                  <c:v>0601vs瓊浦後半 15 - 30</c:v>
                </c:pt>
                <c:pt idx="1">
                  <c:v>30 -</c:v>
                </c:pt>
                <c:pt idx="2">
                  <c:v>0601vs瓊浦延長前半 0 -</c:v>
                </c:pt>
                <c:pt idx="3">
                  <c:v>0601vs瓊浦延長後半 0 -</c:v>
                </c:pt>
              </c:strCache>
            </c:strRef>
          </c:cat>
          <c:val>
            <c:numRef>
              <c:f>'中村　莉士'!$C$41:$C$44</c:f>
              <c:numCache>
                <c:formatCode>General</c:formatCode>
                <c:ptCount val="4"/>
                <c:pt idx="0">
                  <c:v>1.490484841743168</c:v>
                </c:pt>
                <c:pt idx="1">
                  <c:v>10.72727193359608</c:v>
                </c:pt>
                <c:pt idx="2">
                  <c:v>6.338486402591453</c:v>
                </c:pt>
                <c:pt idx="3">
                  <c:v>10.31561897223183</c:v>
                </c:pt>
              </c:numCache>
            </c:numRef>
          </c:val>
        </c:ser>
        <c:axId val="50890001"/>
        <c:axId val="50890002"/>
      </c:barChart>
      <c:catAx>
        <c:axId val="50890001"/>
        <c:scaling>
          <c:orientation val="minMax"/>
        </c:scaling>
        <c:axPos val="b"/>
        <c:tickLblPos val="nextTo"/>
        <c:crossAx val="50890002"/>
        <c:crosses val="autoZero"/>
        <c:auto val="1"/>
        <c:lblAlgn val="ctr"/>
        <c:lblOffset val="100"/>
      </c:catAx>
      <c:valAx>
        <c:axId val="508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%HIR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DF</c:v>
          </c:tx>
          <c:cat>
            <c:strRef>
              <c:f>全体走行グラフ!$A$61:$A$68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全体走行グラフ!$K$61:$K$68</c:f>
              <c:numCache>
                <c:formatCode>General</c:formatCode>
                <c:ptCount val="8"/>
                <c:pt idx="0">
                  <c:v>0.04938194180071977</c:v>
                </c:pt>
                <c:pt idx="1">
                  <c:v>0.04201977643398147</c:v>
                </c:pt>
                <c:pt idx="2">
                  <c:v>0.03609675245891591</c:v>
                </c:pt>
                <c:pt idx="3">
                  <c:v>0.05999121838669803</c:v>
                </c:pt>
                <c:pt idx="4">
                  <c:v>0.05097205698970714</c:v>
                </c:pt>
                <c:pt idx="5">
                  <c:v>0.05170229151678654</c:v>
                </c:pt>
                <c:pt idx="6">
                  <c:v>0.06747565937835782</c:v>
                </c:pt>
                <c:pt idx="7">
                  <c:v>0.04207503072782914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全体走行グラフ!$A$61:$A$68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全体走行グラフ!$L$61:$L$68</c:f>
              <c:numCache>
                <c:formatCode>General</c:formatCode>
                <c:ptCount val="8"/>
                <c:pt idx="0">
                  <c:v>0.04816365892200938</c:v>
                </c:pt>
                <c:pt idx="1">
                  <c:v>0.05347837403973551</c:v>
                </c:pt>
                <c:pt idx="2">
                  <c:v>0.01939618657510108</c:v>
                </c:pt>
                <c:pt idx="3">
                  <c:v>0.04206103104927309</c:v>
                </c:pt>
                <c:pt idx="4">
                  <c:v>0.01988122309240221</c:v>
                </c:pt>
                <c:pt idx="5">
                  <c:v>0.05770016734895928</c:v>
                </c:pt>
                <c:pt idx="6">
                  <c:v>0.04768817506654573</c:v>
                </c:pt>
                <c:pt idx="7">
                  <c:v>0.04487277062274846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全体走行グラフ!$A$61:$A$68</c:f>
              <c:strCache>
                <c:ptCount val="8"/>
                <c:pt idx="0">
                  <c:v>0601vs瓊浦前半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0601vs瓊浦後半 0 - 15</c:v>
                </c:pt>
                <c:pt idx="4">
                  <c:v>15 - 30</c:v>
                </c:pt>
                <c:pt idx="5">
                  <c:v>30 -</c:v>
                </c:pt>
                <c:pt idx="6">
                  <c:v>0601vs瓊浦延長前半 0 -</c:v>
                </c:pt>
                <c:pt idx="7">
                  <c:v>0601vs瓊浦延長後半 0 -</c:v>
                </c:pt>
              </c:strCache>
            </c:strRef>
          </c:cat>
          <c:val>
            <c:numRef>
              <c:f>全体走行グラフ!$M$61:$M$68</c:f>
              <c:numCache>
                <c:formatCode>General</c:formatCode>
                <c:ptCount val="8"/>
                <c:pt idx="0">
                  <c:v>0.09410170066714379</c:v>
                </c:pt>
                <c:pt idx="1">
                  <c:v>0.06789686186549546</c:v>
                </c:pt>
                <c:pt idx="2">
                  <c:v>0.09746937002145317</c:v>
                </c:pt>
                <c:pt idx="3">
                  <c:v>0.07968015902971225</c:v>
                </c:pt>
                <c:pt idx="4">
                  <c:v>0.09454110679430446</c:v>
                </c:pt>
                <c:pt idx="5">
                  <c:v>0.08831759562931966</c:v>
                </c:pt>
                <c:pt idx="6">
                  <c:v>0.06394622140760912</c:v>
                </c:pt>
                <c:pt idx="7">
                  <c:v>0.06428958853873372</c:v>
                </c:pt>
              </c:numCache>
            </c:numRef>
          </c:val>
        </c:ser>
        <c:marker val="1"/>
        <c:axId val="50090001"/>
        <c:axId val="50090002"/>
      </c:lineChart>
      <c:catAx>
        <c:axId val="50090001"/>
        <c:scaling>
          <c:orientation val="minMax"/>
        </c:scaling>
        <c:axPos val="b"/>
        <c:tickLblPos val="nextTo"/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8" Type="http://schemas.openxmlformats.org/officeDocument/2006/relationships/image" Target="../media/image8.png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4.xml"/><Relationship Id="rId2" Type="http://schemas.openxmlformats.org/officeDocument/2006/relationships/chart" Target="../charts/chart55.xml"/><Relationship Id="rId3" Type="http://schemas.openxmlformats.org/officeDocument/2006/relationships/chart" Target="../charts/chart56.xml"/><Relationship Id="rId4" Type="http://schemas.openxmlformats.org/officeDocument/2006/relationships/chart" Target="../charts/chart57.xml"/><Relationship Id="rId5" Type="http://schemas.openxmlformats.org/officeDocument/2006/relationships/chart" Target="../charts/chart58.xml"/><Relationship Id="rId6" Type="http://schemas.openxmlformats.org/officeDocument/2006/relationships/chart" Target="../charts/chart59.xml"/><Relationship Id="rId7" Type="http://schemas.openxmlformats.org/officeDocument/2006/relationships/image" Target="../media/image306.png"/><Relationship Id="rId8" Type="http://schemas.openxmlformats.org/officeDocument/2006/relationships/image" Target="../media/image307.png"/><Relationship Id="rId9" Type="http://schemas.openxmlformats.org/officeDocument/2006/relationships/image" Target="../media/image308.png"/><Relationship Id="rId10" Type="http://schemas.openxmlformats.org/officeDocument/2006/relationships/image" Target="../media/image309.png"/><Relationship Id="rId11" Type="http://schemas.openxmlformats.org/officeDocument/2006/relationships/image" Target="../media/image310.png"/><Relationship Id="rId12" Type="http://schemas.openxmlformats.org/officeDocument/2006/relationships/image" Target="../media/image311.png"/><Relationship Id="rId13" Type="http://schemas.openxmlformats.org/officeDocument/2006/relationships/image" Target="../media/image312.png"/><Relationship Id="rId14" Type="http://schemas.openxmlformats.org/officeDocument/2006/relationships/image" Target="../media/image313.png"/><Relationship Id="rId15" Type="http://schemas.openxmlformats.org/officeDocument/2006/relationships/image" Target="../media/image314.png"/><Relationship Id="rId16" Type="http://schemas.openxmlformats.org/officeDocument/2006/relationships/image" Target="../media/image315.png"/><Relationship Id="rId17" Type="http://schemas.openxmlformats.org/officeDocument/2006/relationships/image" Target="../media/image316.png"/><Relationship Id="rId18" Type="http://schemas.openxmlformats.org/officeDocument/2006/relationships/image" Target="../media/image317.png"/><Relationship Id="rId19" Type="http://schemas.openxmlformats.org/officeDocument/2006/relationships/image" Target="../media/image318.png"/><Relationship Id="rId20" Type="http://schemas.openxmlformats.org/officeDocument/2006/relationships/image" Target="../media/image319.png"/><Relationship Id="rId21" Type="http://schemas.openxmlformats.org/officeDocument/2006/relationships/image" Target="../media/image320.png"/><Relationship Id="rId22" Type="http://schemas.openxmlformats.org/officeDocument/2006/relationships/image" Target="../media/image321.png"/><Relationship Id="rId23" Type="http://schemas.openxmlformats.org/officeDocument/2006/relationships/image" Target="../media/image322.png"/><Relationship Id="rId24" Type="http://schemas.openxmlformats.org/officeDocument/2006/relationships/image" Target="../media/image323.png"/><Relationship Id="rId25" Type="http://schemas.openxmlformats.org/officeDocument/2006/relationships/image" Target="../media/image324.png"/><Relationship Id="rId26" Type="http://schemas.openxmlformats.org/officeDocument/2006/relationships/image" Target="../media/image325.png"/><Relationship Id="rId27" Type="http://schemas.openxmlformats.org/officeDocument/2006/relationships/image" Target="../media/image326.png"/><Relationship Id="rId28" Type="http://schemas.openxmlformats.org/officeDocument/2006/relationships/image" Target="../media/image327.png"/><Relationship Id="rId29" Type="http://schemas.openxmlformats.org/officeDocument/2006/relationships/image" Target="../media/image328.png"/><Relationship Id="rId30" Type="http://schemas.openxmlformats.org/officeDocument/2006/relationships/image" Target="../media/image329.png"/><Relationship Id="rId31" Type="http://schemas.openxmlformats.org/officeDocument/2006/relationships/image" Target="../media/image330.png"/><Relationship Id="rId32" Type="http://schemas.openxmlformats.org/officeDocument/2006/relationships/image" Target="../media/image331.png"/><Relationship Id="rId33" Type="http://schemas.openxmlformats.org/officeDocument/2006/relationships/image" Target="../media/image332.png"/><Relationship Id="rId34" Type="http://schemas.openxmlformats.org/officeDocument/2006/relationships/image" Target="../media/image333.png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60.xml"/><Relationship Id="rId2" Type="http://schemas.openxmlformats.org/officeDocument/2006/relationships/chart" Target="../charts/chart61.xml"/><Relationship Id="rId3" Type="http://schemas.openxmlformats.org/officeDocument/2006/relationships/chart" Target="../charts/chart62.xml"/><Relationship Id="rId4" Type="http://schemas.openxmlformats.org/officeDocument/2006/relationships/chart" Target="../charts/chart63.xml"/><Relationship Id="rId5" Type="http://schemas.openxmlformats.org/officeDocument/2006/relationships/chart" Target="../charts/chart64.xml"/><Relationship Id="rId6" Type="http://schemas.openxmlformats.org/officeDocument/2006/relationships/chart" Target="../charts/chart65.xml"/><Relationship Id="rId7" Type="http://schemas.openxmlformats.org/officeDocument/2006/relationships/image" Target="../media/image334.png"/><Relationship Id="rId8" Type="http://schemas.openxmlformats.org/officeDocument/2006/relationships/image" Target="../media/image335.png"/><Relationship Id="rId9" Type="http://schemas.openxmlformats.org/officeDocument/2006/relationships/image" Target="../media/image336.png"/><Relationship Id="rId10" Type="http://schemas.openxmlformats.org/officeDocument/2006/relationships/image" Target="../media/image337.png"/><Relationship Id="rId11" Type="http://schemas.openxmlformats.org/officeDocument/2006/relationships/image" Target="../media/image338.png"/><Relationship Id="rId12" Type="http://schemas.openxmlformats.org/officeDocument/2006/relationships/image" Target="../media/image339.png"/><Relationship Id="rId13" Type="http://schemas.openxmlformats.org/officeDocument/2006/relationships/image" Target="../media/image340.png"/><Relationship Id="rId14" Type="http://schemas.openxmlformats.org/officeDocument/2006/relationships/image" Target="../media/image341.png"/><Relationship Id="rId15" Type="http://schemas.openxmlformats.org/officeDocument/2006/relationships/image" Target="../media/image342.png"/><Relationship Id="rId16" Type="http://schemas.openxmlformats.org/officeDocument/2006/relationships/image" Target="../media/image343.png"/><Relationship Id="rId17" Type="http://schemas.openxmlformats.org/officeDocument/2006/relationships/image" Target="../media/image344.png"/><Relationship Id="rId18" Type="http://schemas.openxmlformats.org/officeDocument/2006/relationships/image" Target="../media/image345.png"/><Relationship Id="rId19" Type="http://schemas.openxmlformats.org/officeDocument/2006/relationships/image" Target="../media/image346.png"/><Relationship Id="rId20" Type="http://schemas.openxmlformats.org/officeDocument/2006/relationships/image" Target="../media/image347.png"/><Relationship Id="rId21" Type="http://schemas.openxmlformats.org/officeDocument/2006/relationships/image" Target="../media/image348.png"/><Relationship Id="rId22" Type="http://schemas.openxmlformats.org/officeDocument/2006/relationships/image" Target="../media/image349.png"/><Relationship Id="rId23" Type="http://schemas.openxmlformats.org/officeDocument/2006/relationships/image" Target="../media/image350.png"/><Relationship Id="rId24" Type="http://schemas.openxmlformats.org/officeDocument/2006/relationships/image" Target="../media/image351.png"/><Relationship Id="rId25" Type="http://schemas.openxmlformats.org/officeDocument/2006/relationships/image" Target="../media/image352.png"/><Relationship Id="rId26" Type="http://schemas.openxmlformats.org/officeDocument/2006/relationships/image" Target="../media/image353.png"/><Relationship Id="rId27" Type="http://schemas.openxmlformats.org/officeDocument/2006/relationships/image" Target="../media/image354.png"/><Relationship Id="rId28" Type="http://schemas.openxmlformats.org/officeDocument/2006/relationships/image" Target="../media/image355.png"/><Relationship Id="rId29" Type="http://schemas.openxmlformats.org/officeDocument/2006/relationships/image" Target="../media/image356.png"/><Relationship Id="rId30" Type="http://schemas.openxmlformats.org/officeDocument/2006/relationships/image" Target="../media/image357.png"/><Relationship Id="rId31" Type="http://schemas.openxmlformats.org/officeDocument/2006/relationships/image" Target="../media/image358.png"/><Relationship Id="rId32" Type="http://schemas.openxmlformats.org/officeDocument/2006/relationships/image" Target="../media/image359.png"/><Relationship Id="rId33" Type="http://schemas.openxmlformats.org/officeDocument/2006/relationships/image" Target="../media/image360.png"/><Relationship Id="rId34" Type="http://schemas.openxmlformats.org/officeDocument/2006/relationships/image" Target="../media/image361.png"/><Relationship Id="rId35" Type="http://schemas.openxmlformats.org/officeDocument/2006/relationships/image" Target="../media/image362.png"/><Relationship Id="rId36" Type="http://schemas.openxmlformats.org/officeDocument/2006/relationships/image" Target="../media/image363.png"/><Relationship Id="rId37" Type="http://schemas.openxmlformats.org/officeDocument/2006/relationships/image" Target="../media/image364.png"/><Relationship Id="rId38" Type="http://schemas.openxmlformats.org/officeDocument/2006/relationships/image" Target="../media/image365.png"/><Relationship Id="rId39" Type="http://schemas.openxmlformats.org/officeDocument/2006/relationships/image" Target="../media/image366.png"/><Relationship Id="rId40" Type="http://schemas.openxmlformats.org/officeDocument/2006/relationships/image" Target="../media/image367.png"/><Relationship Id="rId41" Type="http://schemas.openxmlformats.org/officeDocument/2006/relationships/image" Target="../media/image368.png"/><Relationship Id="rId42" Type="http://schemas.openxmlformats.org/officeDocument/2006/relationships/image" Target="../media/image369.png"/><Relationship Id="rId43" Type="http://schemas.openxmlformats.org/officeDocument/2006/relationships/image" Target="../media/image370.png"/><Relationship Id="rId44" Type="http://schemas.openxmlformats.org/officeDocument/2006/relationships/image" Target="../media/image371.png"/><Relationship Id="rId45" Type="http://schemas.openxmlformats.org/officeDocument/2006/relationships/image" Target="../media/image372.png"/><Relationship Id="rId46" Type="http://schemas.openxmlformats.org/officeDocument/2006/relationships/image" Target="../media/image373.png"/><Relationship Id="rId47" Type="http://schemas.openxmlformats.org/officeDocument/2006/relationships/image" Target="../media/image374.png"/><Relationship Id="rId48" Type="http://schemas.openxmlformats.org/officeDocument/2006/relationships/image" Target="../media/image375.png"/><Relationship Id="rId49" Type="http://schemas.openxmlformats.org/officeDocument/2006/relationships/image" Target="../media/image376.png"/><Relationship Id="rId50" Type="http://schemas.openxmlformats.org/officeDocument/2006/relationships/image" Target="../media/image377.png"/><Relationship Id="rId51" Type="http://schemas.openxmlformats.org/officeDocument/2006/relationships/image" Target="../media/image378.png"/><Relationship Id="rId52" Type="http://schemas.openxmlformats.org/officeDocument/2006/relationships/image" Target="../media/image379.png"/><Relationship Id="rId53" Type="http://schemas.openxmlformats.org/officeDocument/2006/relationships/image" Target="../media/image380.png"/><Relationship Id="rId54" Type="http://schemas.openxmlformats.org/officeDocument/2006/relationships/image" Target="../media/image381.png"/><Relationship Id="rId55" Type="http://schemas.openxmlformats.org/officeDocument/2006/relationships/image" Target="../media/image382.png"/><Relationship Id="rId56" Type="http://schemas.openxmlformats.org/officeDocument/2006/relationships/image" Target="../media/image383.png"/><Relationship Id="rId57" Type="http://schemas.openxmlformats.org/officeDocument/2006/relationships/image" Target="../media/image384.png"/><Relationship Id="rId58" Type="http://schemas.openxmlformats.org/officeDocument/2006/relationships/image" Target="../media/image385.png"/><Relationship Id="rId59" Type="http://schemas.openxmlformats.org/officeDocument/2006/relationships/image" Target="../media/image386.png"/><Relationship Id="rId60" Type="http://schemas.openxmlformats.org/officeDocument/2006/relationships/image" Target="../media/image387.png"/><Relationship Id="rId61" Type="http://schemas.openxmlformats.org/officeDocument/2006/relationships/image" Target="../media/image388.png"/><Relationship Id="rId62" Type="http://schemas.openxmlformats.org/officeDocument/2006/relationships/image" Target="../media/image389.png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66.xml"/><Relationship Id="rId2" Type="http://schemas.openxmlformats.org/officeDocument/2006/relationships/chart" Target="../charts/chart67.xml"/><Relationship Id="rId3" Type="http://schemas.openxmlformats.org/officeDocument/2006/relationships/chart" Target="../charts/chart68.xml"/><Relationship Id="rId4" Type="http://schemas.openxmlformats.org/officeDocument/2006/relationships/chart" Target="../charts/chart69.xml"/><Relationship Id="rId5" Type="http://schemas.openxmlformats.org/officeDocument/2006/relationships/chart" Target="../charts/chart70.xml"/><Relationship Id="rId6" Type="http://schemas.openxmlformats.org/officeDocument/2006/relationships/chart" Target="../charts/chart71.xml"/><Relationship Id="rId7" Type="http://schemas.openxmlformats.org/officeDocument/2006/relationships/image" Target="../media/image390.png"/><Relationship Id="rId8" Type="http://schemas.openxmlformats.org/officeDocument/2006/relationships/image" Target="../media/image391.png"/><Relationship Id="rId9" Type="http://schemas.openxmlformats.org/officeDocument/2006/relationships/image" Target="../media/image392.png"/><Relationship Id="rId10" Type="http://schemas.openxmlformats.org/officeDocument/2006/relationships/image" Target="../media/image393.png"/><Relationship Id="rId11" Type="http://schemas.openxmlformats.org/officeDocument/2006/relationships/image" Target="../media/image394.png"/><Relationship Id="rId12" Type="http://schemas.openxmlformats.org/officeDocument/2006/relationships/image" Target="../media/image395.png"/><Relationship Id="rId13" Type="http://schemas.openxmlformats.org/officeDocument/2006/relationships/image" Target="../media/image396.png"/><Relationship Id="rId14" Type="http://schemas.openxmlformats.org/officeDocument/2006/relationships/image" Target="../media/image397.png"/><Relationship Id="rId15" Type="http://schemas.openxmlformats.org/officeDocument/2006/relationships/image" Target="../media/image398.png"/><Relationship Id="rId16" Type="http://schemas.openxmlformats.org/officeDocument/2006/relationships/image" Target="../media/image399.png"/><Relationship Id="rId17" Type="http://schemas.openxmlformats.org/officeDocument/2006/relationships/image" Target="../media/image400.png"/><Relationship Id="rId18" Type="http://schemas.openxmlformats.org/officeDocument/2006/relationships/image" Target="../media/image401.png"/><Relationship Id="rId19" Type="http://schemas.openxmlformats.org/officeDocument/2006/relationships/image" Target="../media/image402.png"/><Relationship Id="rId20" Type="http://schemas.openxmlformats.org/officeDocument/2006/relationships/image" Target="../media/image403.png"/><Relationship Id="rId21" Type="http://schemas.openxmlformats.org/officeDocument/2006/relationships/image" Target="../media/image404.png"/><Relationship Id="rId22" Type="http://schemas.openxmlformats.org/officeDocument/2006/relationships/image" Target="../media/image405.png"/><Relationship Id="rId23" Type="http://schemas.openxmlformats.org/officeDocument/2006/relationships/image" Target="../media/image406.png"/><Relationship Id="rId24" Type="http://schemas.openxmlformats.org/officeDocument/2006/relationships/image" Target="../media/image407.png"/><Relationship Id="rId25" Type="http://schemas.openxmlformats.org/officeDocument/2006/relationships/image" Target="../media/image408.png"/><Relationship Id="rId26" Type="http://schemas.openxmlformats.org/officeDocument/2006/relationships/image" Target="../media/image409.png"/><Relationship Id="rId27" Type="http://schemas.openxmlformats.org/officeDocument/2006/relationships/image" Target="../media/image410.png"/><Relationship Id="rId28" Type="http://schemas.openxmlformats.org/officeDocument/2006/relationships/image" Target="../media/image411.png"/><Relationship Id="rId29" Type="http://schemas.openxmlformats.org/officeDocument/2006/relationships/image" Target="../media/image412.png"/><Relationship Id="rId30" Type="http://schemas.openxmlformats.org/officeDocument/2006/relationships/image" Target="../media/image413.png"/><Relationship Id="rId31" Type="http://schemas.openxmlformats.org/officeDocument/2006/relationships/image" Target="../media/image414.png"/><Relationship Id="rId32" Type="http://schemas.openxmlformats.org/officeDocument/2006/relationships/image" Target="../media/image415.png"/><Relationship Id="rId33" Type="http://schemas.openxmlformats.org/officeDocument/2006/relationships/image" Target="../media/image416.png"/><Relationship Id="rId34" Type="http://schemas.openxmlformats.org/officeDocument/2006/relationships/image" Target="../media/image417.png"/><Relationship Id="rId35" Type="http://schemas.openxmlformats.org/officeDocument/2006/relationships/image" Target="../media/image418.png"/><Relationship Id="rId36" Type="http://schemas.openxmlformats.org/officeDocument/2006/relationships/image" Target="../media/image419.png"/><Relationship Id="rId37" Type="http://schemas.openxmlformats.org/officeDocument/2006/relationships/image" Target="../media/image420.png"/><Relationship Id="rId38" Type="http://schemas.openxmlformats.org/officeDocument/2006/relationships/image" Target="../media/image421.png"/><Relationship Id="rId39" Type="http://schemas.openxmlformats.org/officeDocument/2006/relationships/image" Target="../media/image422.png"/><Relationship Id="rId40" Type="http://schemas.openxmlformats.org/officeDocument/2006/relationships/image" Target="../media/image423.png"/><Relationship Id="rId41" Type="http://schemas.openxmlformats.org/officeDocument/2006/relationships/image" Target="../media/image424.png"/><Relationship Id="rId42" Type="http://schemas.openxmlformats.org/officeDocument/2006/relationships/image" Target="../media/image425.png"/><Relationship Id="rId43" Type="http://schemas.openxmlformats.org/officeDocument/2006/relationships/image" Target="../media/image426.png"/><Relationship Id="rId44" Type="http://schemas.openxmlformats.org/officeDocument/2006/relationships/image" Target="../media/image427.png"/><Relationship Id="rId45" Type="http://schemas.openxmlformats.org/officeDocument/2006/relationships/image" Target="../media/image428.png"/><Relationship Id="rId46" Type="http://schemas.openxmlformats.org/officeDocument/2006/relationships/image" Target="../media/image429.png"/><Relationship Id="rId47" Type="http://schemas.openxmlformats.org/officeDocument/2006/relationships/image" Target="../media/image430.png"/><Relationship Id="rId48" Type="http://schemas.openxmlformats.org/officeDocument/2006/relationships/image" Target="../media/image431.png"/><Relationship Id="rId49" Type="http://schemas.openxmlformats.org/officeDocument/2006/relationships/image" Target="../media/image432.png"/><Relationship Id="rId50" Type="http://schemas.openxmlformats.org/officeDocument/2006/relationships/image" Target="../media/image433.png"/><Relationship Id="rId51" Type="http://schemas.openxmlformats.org/officeDocument/2006/relationships/image" Target="../media/image434.png"/><Relationship Id="rId52" Type="http://schemas.openxmlformats.org/officeDocument/2006/relationships/image" Target="../media/image435.png"/><Relationship Id="rId53" Type="http://schemas.openxmlformats.org/officeDocument/2006/relationships/image" Target="../media/image436.png"/><Relationship Id="rId54" Type="http://schemas.openxmlformats.org/officeDocument/2006/relationships/image" Target="../media/image437.png"/><Relationship Id="rId55" Type="http://schemas.openxmlformats.org/officeDocument/2006/relationships/image" Target="../media/image438.png"/><Relationship Id="rId56" Type="http://schemas.openxmlformats.org/officeDocument/2006/relationships/image" Target="../media/image439.png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72.xml"/><Relationship Id="rId2" Type="http://schemas.openxmlformats.org/officeDocument/2006/relationships/chart" Target="../charts/chart73.xml"/><Relationship Id="rId3" Type="http://schemas.openxmlformats.org/officeDocument/2006/relationships/chart" Target="../charts/chart74.xml"/><Relationship Id="rId4" Type="http://schemas.openxmlformats.org/officeDocument/2006/relationships/chart" Target="../charts/chart75.xml"/><Relationship Id="rId5" Type="http://schemas.openxmlformats.org/officeDocument/2006/relationships/chart" Target="../charts/chart76.xml"/><Relationship Id="rId6" Type="http://schemas.openxmlformats.org/officeDocument/2006/relationships/chart" Target="../charts/chart77.xml"/><Relationship Id="rId7" Type="http://schemas.openxmlformats.org/officeDocument/2006/relationships/image" Target="../media/image440.png"/><Relationship Id="rId8" Type="http://schemas.openxmlformats.org/officeDocument/2006/relationships/image" Target="../media/image441.png"/><Relationship Id="rId9" Type="http://schemas.openxmlformats.org/officeDocument/2006/relationships/image" Target="../media/image442.png"/><Relationship Id="rId10" Type="http://schemas.openxmlformats.org/officeDocument/2006/relationships/image" Target="../media/image443.png"/><Relationship Id="rId11" Type="http://schemas.openxmlformats.org/officeDocument/2006/relationships/image" Target="../media/image444.png"/><Relationship Id="rId12" Type="http://schemas.openxmlformats.org/officeDocument/2006/relationships/image" Target="../media/image445.png"/><Relationship Id="rId13" Type="http://schemas.openxmlformats.org/officeDocument/2006/relationships/image" Target="../media/image446.png"/><Relationship Id="rId14" Type="http://schemas.openxmlformats.org/officeDocument/2006/relationships/image" Target="../media/image447.png"/><Relationship Id="rId15" Type="http://schemas.openxmlformats.org/officeDocument/2006/relationships/image" Target="../media/image448.png"/><Relationship Id="rId16" Type="http://schemas.openxmlformats.org/officeDocument/2006/relationships/image" Target="../media/image449.png"/><Relationship Id="rId17" Type="http://schemas.openxmlformats.org/officeDocument/2006/relationships/image" Target="../media/image450.png"/><Relationship Id="rId18" Type="http://schemas.openxmlformats.org/officeDocument/2006/relationships/image" Target="../media/image451.png"/><Relationship Id="rId19" Type="http://schemas.openxmlformats.org/officeDocument/2006/relationships/image" Target="../media/image452.png"/><Relationship Id="rId20" Type="http://schemas.openxmlformats.org/officeDocument/2006/relationships/image" Target="../media/image453.png"/><Relationship Id="rId21" Type="http://schemas.openxmlformats.org/officeDocument/2006/relationships/image" Target="../media/image454.png"/><Relationship Id="rId22" Type="http://schemas.openxmlformats.org/officeDocument/2006/relationships/image" Target="../media/image455.png"/><Relationship Id="rId23" Type="http://schemas.openxmlformats.org/officeDocument/2006/relationships/image" Target="../media/image456.png"/><Relationship Id="rId24" Type="http://schemas.openxmlformats.org/officeDocument/2006/relationships/image" Target="../media/image457.png"/><Relationship Id="rId25" Type="http://schemas.openxmlformats.org/officeDocument/2006/relationships/image" Target="../media/image458.png"/><Relationship Id="rId26" Type="http://schemas.openxmlformats.org/officeDocument/2006/relationships/image" Target="../media/image459.png"/><Relationship Id="rId27" Type="http://schemas.openxmlformats.org/officeDocument/2006/relationships/image" Target="../media/image460.png"/><Relationship Id="rId28" Type="http://schemas.openxmlformats.org/officeDocument/2006/relationships/image" Target="../media/image461.png"/><Relationship Id="rId29" Type="http://schemas.openxmlformats.org/officeDocument/2006/relationships/image" Target="../media/image462.png"/><Relationship Id="rId30" Type="http://schemas.openxmlformats.org/officeDocument/2006/relationships/image" Target="../media/image463.png"/><Relationship Id="rId31" Type="http://schemas.openxmlformats.org/officeDocument/2006/relationships/image" Target="../media/image464.png"/><Relationship Id="rId32" Type="http://schemas.openxmlformats.org/officeDocument/2006/relationships/image" Target="../media/image465.png"/><Relationship Id="rId33" Type="http://schemas.openxmlformats.org/officeDocument/2006/relationships/image" Target="../media/image466.png"/><Relationship Id="rId34" Type="http://schemas.openxmlformats.org/officeDocument/2006/relationships/image" Target="../media/image467.png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78.xml"/><Relationship Id="rId2" Type="http://schemas.openxmlformats.org/officeDocument/2006/relationships/chart" Target="../charts/chart79.xml"/><Relationship Id="rId3" Type="http://schemas.openxmlformats.org/officeDocument/2006/relationships/chart" Target="../charts/chart80.xml"/><Relationship Id="rId4" Type="http://schemas.openxmlformats.org/officeDocument/2006/relationships/chart" Target="../charts/chart81.xml"/><Relationship Id="rId5" Type="http://schemas.openxmlformats.org/officeDocument/2006/relationships/chart" Target="../charts/chart82.xml"/><Relationship Id="rId6" Type="http://schemas.openxmlformats.org/officeDocument/2006/relationships/chart" Target="../charts/chart83.xml"/><Relationship Id="rId7" Type="http://schemas.openxmlformats.org/officeDocument/2006/relationships/image" Target="../media/image468.png"/><Relationship Id="rId8" Type="http://schemas.openxmlformats.org/officeDocument/2006/relationships/image" Target="../media/image469.png"/><Relationship Id="rId9" Type="http://schemas.openxmlformats.org/officeDocument/2006/relationships/image" Target="../media/image470.png"/><Relationship Id="rId10" Type="http://schemas.openxmlformats.org/officeDocument/2006/relationships/image" Target="../media/image471.png"/><Relationship Id="rId11" Type="http://schemas.openxmlformats.org/officeDocument/2006/relationships/image" Target="../media/image472.png"/><Relationship Id="rId12" Type="http://schemas.openxmlformats.org/officeDocument/2006/relationships/image" Target="../media/image473.png"/><Relationship Id="rId13" Type="http://schemas.openxmlformats.org/officeDocument/2006/relationships/image" Target="../media/image474.png"/><Relationship Id="rId14" Type="http://schemas.openxmlformats.org/officeDocument/2006/relationships/image" Target="../media/image475.png"/><Relationship Id="rId15" Type="http://schemas.openxmlformats.org/officeDocument/2006/relationships/image" Target="../media/image476.png"/><Relationship Id="rId16" Type="http://schemas.openxmlformats.org/officeDocument/2006/relationships/image" Target="../media/image477.png"/><Relationship Id="rId17" Type="http://schemas.openxmlformats.org/officeDocument/2006/relationships/image" Target="../media/image478.png"/><Relationship Id="rId18" Type="http://schemas.openxmlformats.org/officeDocument/2006/relationships/image" Target="../media/image479.png"/><Relationship Id="rId19" Type="http://schemas.openxmlformats.org/officeDocument/2006/relationships/image" Target="../media/image480.png"/><Relationship Id="rId20" Type="http://schemas.openxmlformats.org/officeDocument/2006/relationships/image" Target="../media/image481.png"/><Relationship Id="rId21" Type="http://schemas.openxmlformats.org/officeDocument/2006/relationships/image" Target="../media/image482.png"/><Relationship Id="rId22" Type="http://schemas.openxmlformats.org/officeDocument/2006/relationships/image" Target="../media/image483.png"/><Relationship Id="rId23" Type="http://schemas.openxmlformats.org/officeDocument/2006/relationships/image" Target="../media/image484.png"/><Relationship Id="rId24" Type="http://schemas.openxmlformats.org/officeDocument/2006/relationships/image" Target="../media/image485.png"/><Relationship Id="rId25" Type="http://schemas.openxmlformats.org/officeDocument/2006/relationships/image" Target="../media/image486.png"/><Relationship Id="rId26" Type="http://schemas.openxmlformats.org/officeDocument/2006/relationships/image" Target="../media/image487.png"/><Relationship Id="rId27" Type="http://schemas.openxmlformats.org/officeDocument/2006/relationships/image" Target="../media/image488.png"/><Relationship Id="rId28" Type="http://schemas.openxmlformats.org/officeDocument/2006/relationships/image" Target="../media/image489.png"/><Relationship Id="rId29" Type="http://schemas.openxmlformats.org/officeDocument/2006/relationships/image" Target="../media/image490.png"/><Relationship Id="rId30" Type="http://schemas.openxmlformats.org/officeDocument/2006/relationships/image" Target="../media/image491.png"/><Relationship Id="rId31" Type="http://schemas.openxmlformats.org/officeDocument/2006/relationships/image" Target="../media/image492.png"/><Relationship Id="rId32" Type="http://schemas.openxmlformats.org/officeDocument/2006/relationships/image" Target="../media/image493.png"/><Relationship Id="rId33" Type="http://schemas.openxmlformats.org/officeDocument/2006/relationships/image" Target="../media/image494.png"/><Relationship Id="rId34" Type="http://schemas.openxmlformats.org/officeDocument/2006/relationships/image" Target="../media/image495.png"/><Relationship Id="rId35" Type="http://schemas.openxmlformats.org/officeDocument/2006/relationships/image" Target="../media/image496.png"/><Relationship Id="rId36" Type="http://schemas.openxmlformats.org/officeDocument/2006/relationships/image" Target="../media/image497.png"/><Relationship Id="rId37" Type="http://schemas.openxmlformats.org/officeDocument/2006/relationships/image" Target="../media/image498.png"/><Relationship Id="rId38" Type="http://schemas.openxmlformats.org/officeDocument/2006/relationships/image" Target="../media/image499.png"/><Relationship Id="rId39" Type="http://schemas.openxmlformats.org/officeDocument/2006/relationships/image" Target="../media/image500.png"/><Relationship Id="rId40" Type="http://schemas.openxmlformats.org/officeDocument/2006/relationships/image" Target="../media/image501.png"/><Relationship Id="rId41" Type="http://schemas.openxmlformats.org/officeDocument/2006/relationships/image" Target="../media/image502.png"/><Relationship Id="rId42" Type="http://schemas.openxmlformats.org/officeDocument/2006/relationships/image" Target="../media/image503.png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84.xml"/><Relationship Id="rId2" Type="http://schemas.openxmlformats.org/officeDocument/2006/relationships/chart" Target="../charts/chart85.xml"/><Relationship Id="rId3" Type="http://schemas.openxmlformats.org/officeDocument/2006/relationships/chart" Target="../charts/chart86.xml"/><Relationship Id="rId4" Type="http://schemas.openxmlformats.org/officeDocument/2006/relationships/chart" Target="../charts/chart87.xml"/><Relationship Id="rId5" Type="http://schemas.openxmlformats.org/officeDocument/2006/relationships/chart" Target="../charts/chart88.xml"/><Relationship Id="rId6" Type="http://schemas.openxmlformats.org/officeDocument/2006/relationships/chart" Target="../charts/chart89.xml"/><Relationship Id="rId7" Type="http://schemas.openxmlformats.org/officeDocument/2006/relationships/image" Target="../media/image504.png"/><Relationship Id="rId8" Type="http://schemas.openxmlformats.org/officeDocument/2006/relationships/image" Target="../media/image505.png"/><Relationship Id="rId9" Type="http://schemas.openxmlformats.org/officeDocument/2006/relationships/image" Target="../media/image506.png"/><Relationship Id="rId10" Type="http://schemas.openxmlformats.org/officeDocument/2006/relationships/image" Target="../media/image507.png"/><Relationship Id="rId11" Type="http://schemas.openxmlformats.org/officeDocument/2006/relationships/image" Target="../media/image508.png"/><Relationship Id="rId12" Type="http://schemas.openxmlformats.org/officeDocument/2006/relationships/image" Target="../media/image509.png"/><Relationship Id="rId13" Type="http://schemas.openxmlformats.org/officeDocument/2006/relationships/image" Target="../media/image510.png"/><Relationship Id="rId14" Type="http://schemas.openxmlformats.org/officeDocument/2006/relationships/image" Target="../media/image511.png"/><Relationship Id="rId15" Type="http://schemas.openxmlformats.org/officeDocument/2006/relationships/image" Target="../media/image512.png"/><Relationship Id="rId16" Type="http://schemas.openxmlformats.org/officeDocument/2006/relationships/image" Target="../media/image513.png"/><Relationship Id="rId17" Type="http://schemas.openxmlformats.org/officeDocument/2006/relationships/image" Target="../media/image514.png"/><Relationship Id="rId18" Type="http://schemas.openxmlformats.org/officeDocument/2006/relationships/image" Target="../media/image515.png"/><Relationship Id="rId19" Type="http://schemas.openxmlformats.org/officeDocument/2006/relationships/image" Target="../media/image516.png"/><Relationship Id="rId20" Type="http://schemas.openxmlformats.org/officeDocument/2006/relationships/image" Target="../media/image517.png"/><Relationship Id="rId21" Type="http://schemas.openxmlformats.org/officeDocument/2006/relationships/image" Target="../media/image518.png"/><Relationship Id="rId22" Type="http://schemas.openxmlformats.org/officeDocument/2006/relationships/image" Target="../media/image519.png"/><Relationship Id="rId23" Type="http://schemas.openxmlformats.org/officeDocument/2006/relationships/image" Target="../media/image520.png"/><Relationship Id="rId24" Type="http://schemas.openxmlformats.org/officeDocument/2006/relationships/image" Target="../media/image521.png"/><Relationship Id="rId25" Type="http://schemas.openxmlformats.org/officeDocument/2006/relationships/image" Target="../media/image522.png"/><Relationship Id="rId26" Type="http://schemas.openxmlformats.org/officeDocument/2006/relationships/image" Target="../media/image523.png"/><Relationship Id="rId27" Type="http://schemas.openxmlformats.org/officeDocument/2006/relationships/image" Target="../media/image524.png"/><Relationship Id="rId28" Type="http://schemas.openxmlformats.org/officeDocument/2006/relationships/image" Target="../media/image525.png"/><Relationship Id="rId29" Type="http://schemas.openxmlformats.org/officeDocument/2006/relationships/image" Target="../media/image526.png"/><Relationship Id="rId30" Type="http://schemas.openxmlformats.org/officeDocument/2006/relationships/image" Target="../media/image527.png"/><Relationship Id="rId31" Type="http://schemas.openxmlformats.org/officeDocument/2006/relationships/image" Target="../media/image528.png"/><Relationship Id="rId32" Type="http://schemas.openxmlformats.org/officeDocument/2006/relationships/image" Target="../media/image529.png"/><Relationship Id="rId33" Type="http://schemas.openxmlformats.org/officeDocument/2006/relationships/image" Target="../media/image530.png"/><Relationship Id="rId34" Type="http://schemas.openxmlformats.org/officeDocument/2006/relationships/image" Target="../media/image531.png"/><Relationship Id="rId35" Type="http://schemas.openxmlformats.org/officeDocument/2006/relationships/image" Target="../media/image532.png"/><Relationship Id="rId36" Type="http://schemas.openxmlformats.org/officeDocument/2006/relationships/image" Target="../media/image533.png"/><Relationship Id="rId37" Type="http://schemas.openxmlformats.org/officeDocument/2006/relationships/image" Target="../media/image534.png"/><Relationship Id="rId38" Type="http://schemas.openxmlformats.org/officeDocument/2006/relationships/image" Target="../media/image535.png"/><Relationship Id="rId39" Type="http://schemas.openxmlformats.org/officeDocument/2006/relationships/image" Target="../media/image536.png"/><Relationship Id="rId40" Type="http://schemas.openxmlformats.org/officeDocument/2006/relationships/image" Target="../media/image537.png"/><Relationship Id="rId41" Type="http://schemas.openxmlformats.org/officeDocument/2006/relationships/image" Target="../media/image538.png"/><Relationship Id="rId42" Type="http://schemas.openxmlformats.org/officeDocument/2006/relationships/image" Target="../media/image539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png"/><Relationship Id="rId3" Type="http://schemas.openxmlformats.org/officeDocument/2006/relationships/image" Target="../media/image11.png"/><Relationship Id="rId4" Type="http://schemas.openxmlformats.org/officeDocument/2006/relationships/image" Target="../media/image12.png"/><Relationship Id="rId5" Type="http://schemas.openxmlformats.org/officeDocument/2006/relationships/image" Target="../media/image13.png"/><Relationship Id="rId6" Type="http://schemas.openxmlformats.org/officeDocument/2006/relationships/image" Target="../media/image14.png"/><Relationship Id="rId7" Type="http://schemas.openxmlformats.org/officeDocument/2006/relationships/image" Target="../media/image15.png"/><Relationship Id="rId8" Type="http://schemas.openxmlformats.org/officeDocument/2006/relationships/image" Target="../media/image16.png"/><Relationship Id="rId9" Type="http://schemas.openxmlformats.org/officeDocument/2006/relationships/image" Target="../media/image17.png"/><Relationship Id="rId10" Type="http://schemas.openxmlformats.org/officeDocument/2006/relationships/image" Target="../media/image18.png"/><Relationship Id="rId11" Type="http://schemas.openxmlformats.org/officeDocument/2006/relationships/image" Target="../media/image19.png"/><Relationship Id="rId12" Type="http://schemas.openxmlformats.org/officeDocument/2006/relationships/image" Target="../media/image20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Relationship Id="rId3" Type="http://schemas.openxmlformats.org/officeDocument/2006/relationships/chart" Target="../charts/chart20.xml"/><Relationship Id="rId4" Type="http://schemas.openxmlformats.org/officeDocument/2006/relationships/chart" Target="../charts/chart21.xml"/><Relationship Id="rId5" Type="http://schemas.openxmlformats.org/officeDocument/2006/relationships/chart" Target="../charts/chart22.xml"/><Relationship Id="rId6" Type="http://schemas.openxmlformats.org/officeDocument/2006/relationships/chart" Target="../charts/chart23.xml"/><Relationship Id="rId7" Type="http://schemas.openxmlformats.org/officeDocument/2006/relationships/image" Target="../media/image21.png"/><Relationship Id="rId8" Type="http://schemas.openxmlformats.org/officeDocument/2006/relationships/image" Target="../media/image22.png"/><Relationship Id="rId9" Type="http://schemas.openxmlformats.org/officeDocument/2006/relationships/image" Target="../media/image23.png"/><Relationship Id="rId10" Type="http://schemas.openxmlformats.org/officeDocument/2006/relationships/image" Target="../media/image24.png"/><Relationship Id="rId11" Type="http://schemas.openxmlformats.org/officeDocument/2006/relationships/image" Target="../media/image25.png"/><Relationship Id="rId12" Type="http://schemas.openxmlformats.org/officeDocument/2006/relationships/image" Target="../media/image26.png"/><Relationship Id="rId13" Type="http://schemas.openxmlformats.org/officeDocument/2006/relationships/image" Target="../media/image27.png"/><Relationship Id="rId14" Type="http://schemas.openxmlformats.org/officeDocument/2006/relationships/image" Target="../media/image28.png"/><Relationship Id="rId15" Type="http://schemas.openxmlformats.org/officeDocument/2006/relationships/image" Target="../media/image29.png"/><Relationship Id="rId16" Type="http://schemas.openxmlformats.org/officeDocument/2006/relationships/image" Target="../media/image30.png"/><Relationship Id="rId17" Type="http://schemas.openxmlformats.org/officeDocument/2006/relationships/image" Target="../media/image31.png"/><Relationship Id="rId18" Type="http://schemas.openxmlformats.org/officeDocument/2006/relationships/image" Target="../media/image32.png"/><Relationship Id="rId19" Type="http://schemas.openxmlformats.org/officeDocument/2006/relationships/image" Target="../media/image33.png"/><Relationship Id="rId20" Type="http://schemas.openxmlformats.org/officeDocument/2006/relationships/image" Target="../media/image34.png"/><Relationship Id="rId21" Type="http://schemas.openxmlformats.org/officeDocument/2006/relationships/image" Target="../media/image35.png"/><Relationship Id="rId22" Type="http://schemas.openxmlformats.org/officeDocument/2006/relationships/image" Target="../media/image36.png"/><Relationship Id="rId23" Type="http://schemas.openxmlformats.org/officeDocument/2006/relationships/image" Target="../media/image37.png"/><Relationship Id="rId24" Type="http://schemas.openxmlformats.org/officeDocument/2006/relationships/image" Target="../media/image38.png"/><Relationship Id="rId25" Type="http://schemas.openxmlformats.org/officeDocument/2006/relationships/image" Target="../media/image39.png"/><Relationship Id="rId26" Type="http://schemas.openxmlformats.org/officeDocument/2006/relationships/image" Target="../media/image40.png"/><Relationship Id="rId27" Type="http://schemas.openxmlformats.org/officeDocument/2006/relationships/image" Target="../media/image41.png"/><Relationship Id="rId28" Type="http://schemas.openxmlformats.org/officeDocument/2006/relationships/image" Target="../media/image42.png"/><Relationship Id="rId29" Type="http://schemas.openxmlformats.org/officeDocument/2006/relationships/image" Target="../media/image43.png"/><Relationship Id="rId30" Type="http://schemas.openxmlformats.org/officeDocument/2006/relationships/image" Target="../media/image44.png"/><Relationship Id="rId31" Type="http://schemas.openxmlformats.org/officeDocument/2006/relationships/image" Target="../media/image45.png"/><Relationship Id="rId32" Type="http://schemas.openxmlformats.org/officeDocument/2006/relationships/image" Target="../media/image46.png"/><Relationship Id="rId33" Type="http://schemas.openxmlformats.org/officeDocument/2006/relationships/image" Target="../media/image47.png"/><Relationship Id="rId34" Type="http://schemas.openxmlformats.org/officeDocument/2006/relationships/image" Target="../media/image48.png"/><Relationship Id="rId35" Type="http://schemas.openxmlformats.org/officeDocument/2006/relationships/image" Target="../media/image49.png"/><Relationship Id="rId36" Type="http://schemas.openxmlformats.org/officeDocument/2006/relationships/image" Target="../media/image50.png"/><Relationship Id="rId37" Type="http://schemas.openxmlformats.org/officeDocument/2006/relationships/image" Target="../media/image51.png"/><Relationship Id="rId38" Type="http://schemas.openxmlformats.org/officeDocument/2006/relationships/image" Target="../media/image52.png"/><Relationship Id="rId39" Type="http://schemas.openxmlformats.org/officeDocument/2006/relationships/image" Target="../media/image53.png"/><Relationship Id="rId40" Type="http://schemas.openxmlformats.org/officeDocument/2006/relationships/image" Target="../media/image54.png"/><Relationship Id="rId41" Type="http://schemas.openxmlformats.org/officeDocument/2006/relationships/image" Target="../media/image55.png"/><Relationship Id="rId42" Type="http://schemas.openxmlformats.org/officeDocument/2006/relationships/image" Target="../media/image56.png"/><Relationship Id="rId43" Type="http://schemas.openxmlformats.org/officeDocument/2006/relationships/image" Target="../media/image57.png"/><Relationship Id="rId44" Type="http://schemas.openxmlformats.org/officeDocument/2006/relationships/image" Target="../media/image58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Relationship Id="rId2" Type="http://schemas.openxmlformats.org/officeDocument/2006/relationships/chart" Target="../charts/chart25.xml"/><Relationship Id="rId3" Type="http://schemas.openxmlformats.org/officeDocument/2006/relationships/chart" Target="../charts/chart26.xml"/><Relationship Id="rId4" Type="http://schemas.openxmlformats.org/officeDocument/2006/relationships/chart" Target="../charts/chart27.xml"/><Relationship Id="rId5" Type="http://schemas.openxmlformats.org/officeDocument/2006/relationships/chart" Target="../charts/chart28.xml"/><Relationship Id="rId6" Type="http://schemas.openxmlformats.org/officeDocument/2006/relationships/chart" Target="../charts/chart29.xml"/><Relationship Id="rId7" Type="http://schemas.openxmlformats.org/officeDocument/2006/relationships/image" Target="../media/image59.png"/><Relationship Id="rId8" Type="http://schemas.openxmlformats.org/officeDocument/2006/relationships/image" Target="../media/image60.png"/><Relationship Id="rId9" Type="http://schemas.openxmlformats.org/officeDocument/2006/relationships/image" Target="../media/image61.png"/><Relationship Id="rId10" Type="http://schemas.openxmlformats.org/officeDocument/2006/relationships/image" Target="../media/image62.png"/><Relationship Id="rId11" Type="http://schemas.openxmlformats.org/officeDocument/2006/relationships/image" Target="../media/image63.png"/><Relationship Id="rId12" Type="http://schemas.openxmlformats.org/officeDocument/2006/relationships/image" Target="../media/image64.png"/><Relationship Id="rId13" Type="http://schemas.openxmlformats.org/officeDocument/2006/relationships/image" Target="../media/image65.png"/><Relationship Id="rId14" Type="http://schemas.openxmlformats.org/officeDocument/2006/relationships/image" Target="../media/image66.png"/><Relationship Id="rId15" Type="http://schemas.openxmlformats.org/officeDocument/2006/relationships/image" Target="../media/image67.png"/><Relationship Id="rId16" Type="http://schemas.openxmlformats.org/officeDocument/2006/relationships/image" Target="../media/image68.png"/><Relationship Id="rId17" Type="http://schemas.openxmlformats.org/officeDocument/2006/relationships/image" Target="../media/image69.png"/><Relationship Id="rId18" Type="http://schemas.openxmlformats.org/officeDocument/2006/relationships/image" Target="../media/image70.png"/><Relationship Id="rId19" Type="http://schemas.openxmlformats.org/officeDocument/2006/relationships/image" Target="../media/image71.png"/><Relationship Id="rId20" Type="http://schemas.openxmlformats.org/officeDocument/2006/relationships/image" Target="../media/image72.png"/><Relationship Id="rId21" Type="http://schemas.openxmlformats.org/officeDocument/2006/relationships/image" Target="../media/image73.png"/><Relationship Id="rId22" Type="http://schemas.openxmlformats.org/officeDocument/2006/relationships/image" Target="../media/image74.png"/><Relationship Id="rId23" Type="http://schemas.openxmlformats.org/officeDocument/2006/relationships/image" Target="../media/image75.png"/><Relationship Id="rId24" Type="http://schemas.openxmlformats.org/officeDocument/2006/relationships/image" Target="../media/image76.png"/><Relationship Id="rId25" Type="http://schemas.openxmlformats.org/officeDocument/2006/relationships/image" Target="../media/image77.png"/><Relationship Id="rId26" Type="http://schemas.openxmlformats.org/officeDocument/2006/relationships/image" Target="../media/image78.png"/><Relationship Id="rId27" Type="http://schemas.openxmlformats.org/officeDocument/2006/relationships/image" Target="../media/image79.png"/><Relationship Id="rId28" Type="http://schemas.openxmlformats.org/officeDocument/2006/relationships/image" Target="../media/image80.png"/><Relationship Id="rId29" Type="http://schemas.openxmlformats.org/officeDocument/2006/relationships/image" Target="../media/image81.png"/><Relationship Id="rId30" Type="http://schemas.openxmlformats.org/officeDocument/2006/relationships/image" Target="../media/image82.png"/><Relationship Id="rId31" Type="http://schemas.openxmlformats.org/officeDocument/2006/relationships/image" Target="../media/image83.png"/><Relationship Id="rId32" Type="http://schemas.openxmlformats.org/officeDocument/2006/relationships/image" Target="../media/image84.png"/><Relationship Id="rId33" Type="http://schemas.openxmlformats.org/officeDocument/2006/relationships/image" Target="../media/image85.png"/><Relationship Id="rId34" Type="http://schemas.openxmlformats.org/officeDocument/2006/relationships/image" Target="../media/image86.png"/><Relationship Id="rId35" Type="http://schemas.openxmlformats.org/officeDocument/2006/relationships/image" Target="../media/image87.png"/><Relationship Id="rId36" Type="http://schemas.openxmlformats.org/officeDocument/2006/relationships/image" Target="../media/image88.png"/><Relationship Id="rId37" Type="http://schemas.openxmlformats.org/officeDocument/2006/relationships/image" Target="../media/image89.png"/><Relationship Id="rId38" Type="http://schemas.openxmlformats.org/officeDocument/2006/relationships/image" Target="../media/image90.png"/><Relationship Id="rId39" Type="http://schemas.openxmlformats.org/officeDocument/2006/relationships/image" Target="../media/image91.png"/><Relationship Id="rId40" Type="http://schemas.openxmlformats.org/officeDocument/2006/relationships/image" Target="../media/image92.png"/><Relationship Id="rId41" Type="http://schemas.openxmlformats.org/officeDocument/2006/relationships/image" Target="../media/image93.png"/><Relationship Id="rId42" Type="http://schemas.openxmlformats.org/officeDocument/2006/relationships/image" Target="../media/image94.png"/><Relationship Id="rId43" Type="http://schemas.openxmlformats.org/officeDocument/2006/relationships/image" Target="../media/image95.png"/><Relationship Id="rId44" Type="http://schemas.openxmlformats.org/officeDocument/2006/relationships/image" Target="../media/image96.png"/><Relationship Id="rId45" Type="http://schemas.openxmlformats.org/officeDocument/2006/relationships/image" Target="../media/image97.png"/><Relationship Id="rId46" Type="http://schemas.openxmlformats.org/officeDocument/2006/relationships/image" Target="../media/image98.png"/><Relationship Id="rId47" Type="http://schemas.openxmlformats.org/officeDocument/2006/relationships/image" Target="../media/image99.png"/><Relationship Id="rId48" Type="http://schemas.openxmlformats.org/officeDocument/2006/relationships/image" Target="../media/image100.png"/><Relationship Id="rId49" Type="http://schemas.openxmlformats.org/officeDocument/2006/relationships/image" Target="../media/image101.png"/><Relationship Id="rId50" Type="http://schemas.openxmlformats.org/officeDocument/2006/relationships/image" Target="../media/image102.png"/><Relationship Id="rId51" Type="http://schemas.openxmlformats.org/officeDocument/2006/relationships/image" Target="../media/image103.png"/><Relationship Id="rId52" Type="http://schemas.openxmlformats.org/officeDocument/2006/relationships/image" Target="../media/image104.png"/><Relationship Id="rId53" Type="http://schemas.openxmlformats.org/officeDocument/2006/relationships/image" Target="../media/image105.png"/><Relationship Id="rId54" Type="http://schemas.openxmlformats.org/officeDocument/2006/relationships/image" Target="../media/image106.png"/><Relationship Id="rId55" Type="http://schemas.openxmlformats.org/officeDocument/2006/relationships/image" Target="../media/image107.png"/><Relationship Id="rId56" Type="http://schemas.openxmlformats.org/officeDocument/2006/relationships/image" Target="../media/image108.png"/><Relationship Id="rId57" Type="http://schemas.openxmlformats.org/officeDocument/2006/relationships/image" Target="../media/image109.png"/><Relationship Id="rId58" Type="http://schemas.openxmlformats.org/officeDocument/2006/relationships/image" Target="../media/image110.png"/><Relationship Id="rId59" Type="http://schemas.openxmlformats.org/officeDocument/2006/relationships/image" Target="../media/image111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Relationship Id="rId2" Type="http://schemas.openxmlformats.org/officeDocument/2006/relationships/chart" Target="../charts/chart31.xml"/><Relationship Id="rId3" Type="http://schemas.openxmlformats.org/officeDocument/2006/relationships/chart" Target="../charts/chart32.xml"/><Relationship Id="rId4" Type="http://schemas.openxmlformats.org/officeDocument/2006/relationships/chart" Target="../charts/chart33.xml"/><Relationship Id="rId5" Type="http://schemas.openxmlformats.org/officeDocument/2006/relationships/chart" Target="../charts/chart34.xml"/><Relationship Id="rId6" Type="http://schemas.openxmlformats.org/officeDocument/2006/relationships/chart" Target="../charts/chart35.xml"/><Relationship Id="rId7" Type="http://schemas.openxmlformats.org/officeDocument/2006/relationships/image" Target="../media/image112.png"/><Relationship Id="rId8" Type="http://schemas.openxmlformats.org/officeDocument/2006/relationships/image" Target="../media/image113.png"/><Relationship Id="rId9" Type="http://schemas.openxmlformats.org/officeDocument/2006/relationships/image" Target="../media/image114.png"/><Relationship Id="rId10" Type="http://schemas.openxmlformats.org/officeDocument/2006/relationships/image" Target="../media/image115.png"/><Relationship Id="rId11" Type="http://schemas.openxmlformats.org/officeDocument/2006/relationships/image" Target="../media/image116.png"/><Relationship Id="rId12" Type="http://schemas.openxmlformats.org/officeDocument/2006/relationships/image" Target="../media/image117.png"/><Relationship Id="rId13" Type="http://schemas.openxmlformats.org/officeDocument/2006/relationships/image" Target="../media/image118.png"/><Relationship Id="rId14" Type="http://schemas.openxmlformats.org/officeDocument/2006/relationships/image" Target="../media/image119.png"/><Relationship Id="rId15" Type="http://schemas.openxmlformats.org/officeDocument/2006/relationships/image" Target="../media/image120.png"/><Relationship Id="rId16" Type="http://schemas.openxmlformats.org/officeDocument/2006/relationships/image" Target="../media/image121.png"/><Relationship Id="rId17" Type="http://schemas.openxmlformats.org/officeDocument/2006/relationships/image" Target="../media/image122.png"/><Relationship Id="rId18" Type="http://schemas.openxmlformats.org/officeDocument/2006/relationships/image" Target="../media/image123.png"/><Relationship Id="rId19" Type="http://schemas.openxmlformats.org/officeDocument/2006/relationships/image" Target="../media/image124.png"/><Relationship Id="rId20" Type="http://schemas.openxmlformats.org/officeDocument/2006/relationships/image" Target="../media/image125.png"/><Relationship Id="rId21" Type="http://schemas.openxmlformats.org/officeDocument/2006/relationships/image" Target="../media/image126.png"/><Relationship Id="rId22" Type="http://schemas.openxmlformats.org/officeDocument/2006/relationships/image" Target="../media/image127.png"/><Relationship Id="rId23" Type="http://schemas.openxmlformats.org/officeDocument/2006/relationships/image" Target="../media/image128.png"/><Relationship Id="rId24" Type="http://schemas.openxmlformats.org/officeDocument/2006/relationships/image" Target="../media/image129.png"/><Relationship Id="rId25" Type="http://schemas.openxmlformats.org/officeDocument/2006/relationships/image" Target="../media/image130.png"/><Relationship Id="rId26" Type="http://schemas.openxmlformats.org/officeDocument/2006/relationships/image" Target="../media/image131.png"/><Relationship Id="rId27" Type="http://schemas.openxmlformats.org/officeDocument/2006/relationships/image" Target="../media/image132.png"/><Relationship Id="rId28" Type="http://schemas.openxmlformats.org/officeDocument/2006/relationships/image" Target="../media/image133.png"/><Relationship Id="rId29" Type="http://schemas.openxmlformats.org/officeDocument/2006/relationships/image" Target="../media/image134.png"/><Relationship Id="rId30" Type="http://schemas.openxmlformats.org/officeDocument/2006/relationships/image" Target="../media/image135.png"/><Relationship Id="rId31" Type="http://schemas.openxmlformats.org/officeDocument/2006/relationships/image" Target="../media/image136.png"/><Relationship Id="rId32" Type="http://schemas.openxmlformats.org/officeDocument/2006/relationships/image" Target="../media/image137.png"/><Relationship Id="rId33" Type="http://schemas.openxmlformats.org/officeDocument/2006/relationships/image" Target="../media/image138.png"/><Relationship Id="rId34" Type="http://schemas.openxmlformats.org/officeDocument/2006/relationships/image" Target="../media/image139.png"/><Relationship Id="rId35" Type="http://schemas.openxmlformats.org/officeDocument/2006/relationships/image" Target="../media/image140.png"/><Relationship Id="rId36" Type="http://schemas.openxmlformats.org/officeDocument/2006/relationships/image" Target="../media/image141.png"/><Relationship Id="rId37" Type="http://schemas.openxmlformats.org/officeDocument/2006/relationships/image" Target="../media/image142.png"/><Relationship Id="rId38" Type="http://schemas.openxmlformats.org/officeDocument/2006/relationships/image" Target="../media/image143.png"/><Relationship Id="rId39" Type="http://schemas.openxmlformats.org/officeDocument/2006/relationships/image" Target="../media/image144.png"/><Relationship Id="rId40" Type="http://schemas.openxmlformats.org/officeDocument/2006/relationships/image" Target="../media/image145.png"/><Relationship Id="rId41" Type="http://schemas.openxmlformats.org/officeDocument/2006/relationships/image" Target="../media/image146.png"/><Relationship Id="rId42" Type="http://schemas.openxmlformats.org/officeDocument/2006/relationships/image" Target="../media/image147.png"/><Relationship Id="rId43" Type="http://schemas.openxmlformats.org/officeDocument/2006/relationships/image" Target="../media/image148.png"/><Relationship Id="rId44" Type="http://schemas.openxmlformats.org/officeDocument/2006/relationships/image" Target="../media/image149.png"/><Relationship Id="rId45" Type="http://schemas.openxmlformats.org/officeDocument/2006/relationships/image" Target="../media/image150.png"/><Relationship Id="rId46" Type="http://schemas.openxmlformats.org/officeDocument/2006/relationships/image" Target="../media/image151.png"/><Relationship Id="rId47" Type="http://schemas.openxmlformats.org/officeDocument/2006/relationships/image" Target="../media/image152.png"/><Relationship Id="rId48" Type="http://schemas.openxmlformats.org/officeDocument/2006/relationships/image" Target="../media/image153.png"/><Relationship Id="rId49" Type="http://schemas.openxmlformats.org/officeDocument/2006/relationships/image" Target="../media/image154.png"/><Relationship Id="rId50" Type="http://schemas.openxmlformats.org/officeDocument/2006/relationships/image" Target="../media/image155.png"/><Relationship Id="rId51" Type="http://schemas.openxmlformats.org/officeDocument/2006/relationships/image" Target="../media/image156.png"/><Relationship Id="rId52" Type="http://schemas.openxmlformats.org/officeDocument/2006/relationships/image" Target="../media/image157.png"/><Relationship Id="rId53" Type="http://schemas.openxmlformats.org/officeDocument/2006/relationships/image" Target="../media/image158.png"/><Relationship Id="rId54" Type="http://schemas.openxmlformats.org/officeDocument/2006/relationships/image" Target="../media/image159.png"/><Relationship Id="rId55" Type="http://schemas.openxmlformats.org/officeDocument/2006/relationships/image" Target="../media/image160.png"/><Relationship Id="rId56" Type="http://schemas.openxmlformats.org/officeDocument/2006/relationships/image" Target="../media/image161.png"/><Relationship Id="rId57" Type="http://schemas.openxmlformats.org/officeDocument/2006/relationships/image" Target="../media/image162.png"/><Relationship Id="rId58" Type="http://schemas.openxmlformats.org/officeDocument/2006/relationships/image" Target="../media/image163.png"/><Relationship Id="rId59" Type="http://schemas.openxmlformats.org/officeDocument/2006/relationships/image" Target="../media/image164.png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Relationship Id="rId2" Type="http://schemas.openxmlformats.org/officeDocument/2006/relationships/chart" Target="../charts/chart37.xml"/><Relationship Id="rId3" Type="http://schemas.openxmlformats.org/officeDocument/2006/relationships/chart" Target="../charts/chart38.xml"/><Relationship Id="rId4" Type="http://schemas.openxmlformats.org/officeDocument/2006/relationships/chart" Target="../charts/chart39.xml"/><Relationship Id="rId5" Type="http://schemas.openxmlformats.org/officeDocument/2006/relationships/chart" Target="../charts/chart40.xml"/><Relationship Id="rId6" Type="http://schemas.openxmlformats.org/officeDocument/2006/relationships/chart" Target="../charts/chart41.xml"/><Relationship Id="rId7" Type="http://schemas.openxmlformats.org/officeDocument/2006/relationships/image" Target="../media/image165.png"/><Relationship Id="rId8" Type="http://schemas.openxmlformats.org/officeDocument/2006/relationships/image" Target="../media/image166.png"/><Relationship Id="rId9" Type="http://schemas.openxmlformats.org/officeDocument/2006/relationships/image" Target="../media/image167.png"/><Relationship Id="rId10" Type="http://schemas.openxmlformats.org/officeDocument/2006/relationships/image" Target="../media/image168.png"/><Relationship Id="rId11" Type="http://schemas.openxmlformats.org/officeDocument/2006/relationships/image" Target="../media/image169.png"/><Relationship Id="rId12" Type="http://schemas.openxmlformats.org/officeDocument/2006/relationships/image" Target="../media/image170.png"/><Relationship Id="rId13" Type="http://schemas.openxmlformats.org/officeDocument/2006/relationships/image" Target="../media/image171.png"/><Relationship Id="rId14" Type="http://schemas.openxmlformats.org/officeDocument/2006/relationships/image" Target="../media/image172.png"/><Relationship Id="rId15" Type="http://schemas.openxmlformats.org/officeDocument/2006/relationships/image" Target="../media/image173.png"/><Relationship Id="rId16" Type="http://schemas.openxmlformats.org/officeDocument/2006/relationships/image" Target="../media/image174.png"/><Relationship Id="rId17" Type="http://schemas.openxmlformats.org/officeDocument/2006/relationships/image" Target="../media/image175.png"/><Relationship Id="rId18" Type="http://schemas.openxmlformats.org/officeDocument/2006/relationships/image" Target="../media/image176.png"/><Relationship Id="rId19" Type="http://schemas.openxmlformats.org/officeDocument/2006/relationships/image" Target="../media/image177.png"/><Relationship Id="rId20" Type="http://schemas.openxmlformats.org/officeDocument/2006/relationships/image" Target="../media/image178.png"/><Relationship Id="rId21" Type="http://schemas.openxmlformats.org/officeDocument/2006/relationships/image" Target="../media/image179.png"/><Relationship Id="rId22" Type="http://schemas.openxmlformats.org/officeDocument/2006/relationships/image" Target="../media/image180.png"/><Relationship Id="rId23" Type="http://schemas.openxmlformats.org/officeDocument/2006/relationships/image" Target="../media/image181.png"/><Relationship Id="rId24" Type="http://schemas.openxmlformats.org/officeDocument/2006/relationships/image" Target="../media/image182.png"/><Relationship Id="rId25" Type="http://schemas.openxmlformats.org/officeDocument/2006/relationships/image" Target="../media/image183.png"/><Relationship Id="rId26" Type="http://schemas.openxmlformats.org/officeDocument/2006/relationships/image" Target="../media/image184.png"/><Relationship Id="rId27" Type="http://schemas.openxmlformats.org/officeDocument/2006/relationships/image" Target="../media/image185.png"/><Relationship Id="rId28" Type="http://schemas.openxmlformats.org/officeDocument/2006/relationships/image" Target="../media/image186.png"/><Relationship Id="rId29" Type="http://schemas.openxmlformats.org/officeDocument/2006/relationships/image" Target="../media/image187.png"/><Relationship Id="rId30" Type="http://schemas.openxmlformats.org/officeDocument/2006/relationships/image" Target="../media/image188.png"/><Relationship Id="rId31" Type="http://schemas.openxmlformats.org/officeDocument/2006/relationships/image" Target="../media/image189.png"/><Relationship Id="rId32" Type="http://schemas.openxmlformats.org/officeDocument/2006/relationships/image" Target="../media/image190.png"/><Relationship Id="rId33" Type="http://schemas.openxmlformats.org/officeDocument/2006/relationships/image" Target="../media/image191.png"/><Relationship Id="rId34" Type="http://schemas.openxmlformats.org/officeDocument/2006/relationships/image" Target="../media/image192.png"/><Relationship Id="rId35" Type="http://schemas.openxmlformats.org/officeDocument/2006/relationships/image" Target="../media/image193.png"/><Relationship Id="rId36" Type="http://schemas.openxmlformats.org/officeDocument/2006/relationships/image" Target="../media/image194.png"/><Relationship Id="rId37" Type="http://schemas.openxmlformats.org/officeDocument/2006/relationships/image" Target="../media/image195.png"/><Relationship Id="rId38" Type="http://schemas.openxmlformats.org/officeDocument/2006/relationships/image" Target="../media/image196.png"/><Relationship Id="rId39" Type="http://schemas.openxmlformats.org/officeDocument/2006/relationships/image" Target="../media/image197.png"/><Relationship Id="rId40" Type="http://schemas.openxmlformats.org/officeDocument/2006/relationships/image" Target="../media/image198.png"/><Relationship Id="rId41" Type="http://schemas.openxmlformats.org/officeDocument/2006/relationships/image" Target="../media/image199.png"/><Relationship Id="rId42" Type="http://schemas.openxmlformats.org/officeDocument/2006/relationships/image" Target="../media/image200.png"/><Relationship Id="rId43" Type="http://schemas.openxmlformats.org/officeDocument/2006/relationships/image" Target="../media/image201.png"/><Relationship Id="rId44" Type="http://schemas.openxmlformats.org/officeDocument/2006/relationships/image" Target="../media/image202.png"/><Relationship Id="rId45" Type="http://schemas.openxmlformats.org/officeDocument/2006/relationships/image" Target="../media/image203.png"/><Relationship Id="rId46" Type="http://schemas.openxmlformats.org/officeDocument/2006/relationships/image" Target="../media/image204.png"/><Relationship Id="rId47" Type="http://schemas.openxmlformats.org/officeDocument/2006/relationships/image" Target="../media/image205.png"/><Relationship Id="rId48" Type="http://schemas.openxmlformats.org/officeDocument/2006/relationships/image" Target="../media/image206.png"/><Relationship Id="rId49" Type="http://schemas.openxmlformats.org/officeDocument/2006/relationships/image" Target="../media/image207.png"/><Relationship Id="rId50" Type="http://schemas.openxmlformats.org/officeDocument/2006/relationships/image" Target="../media/image208.png"/><Relationship Id="rId51" Type="http://schemas.openxmlformats.org/officeDocument/2006/relationships/image" Target="../media/image209.png"/><Relationship Id="rId52" Type="http://schemas.openxmlformats.org/officeDocument/2006/relationships/image" Target="../media/image210.png"/><Relationship Id="rId53" Type="http://schemas.openxmlformats.org/officeDocument/2006/relationships/image" Target="../media/image211.png"/><Relationship Id="rId54" Type="http://schemas.openxmlformats.org/officeDocument/2006/relationships/image" Target="../media/image212.png"/><Relationship Id="rId55" Type="http://schemas.openxmlformats.org/officeDocument/2006/relationships/image" Target="../media/image213.png"/><Relationship Id="rId56" Type="http://schemas.openxmlformats.org/officeDocument/2006/relationships/image" Target="../media/image214.png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Relationship Id="rId2" Type="http://schemas.openxmlformats.org/officeDocument/2006/relationships/chart" Target="../charts/chart43.xml"/><Relationship Id="rId3" Type="http://schemas.openxmlformats.org/officeDocument/2006/relationships/chart" Target="../charts/chart44.xml"/><Relationship Id="rId4" Type="http://schemas.openxmlformats.org/officeDocument/2006/relationships/chart" Target="../charts/chart45.xml"/><Relationship Id="rId5" Type="http://schemas.openxmlformats.org/officeDocument/2006/relationships/chart" Target="../charts/chart46.xml"/><Relationship Id="rId6" Type="http://schemas.openxmlformats.org/officeDocument/2006/relationships/chart" Target="../charts/chart47.xml"/><Relationship Id="rId7" Type="http://schemas.openxmlformats.org/officeDocument/2006/relationships/image" Target="../media/image215.png"/><Relationship Id="rId8" Type="http://schemas.openxmlformats.org/officeDocument/2006/relationships/image" Target="../media/image216.png"/><Relationship Id="rId9" Type="http://schemas.openxmlformats.org/officeDocument/2006/relationships/image" Target="../media/image217.png"/><Relationship Id="rId10" Type="http://schemas.openxmlformats.org/officeDocument/2006/relationships/image" Target="../media/image218.png"/><Relationship Id="rId11" Type="http://schemas.openxmlformats.org/officeDocument/2006/relationships/image" Target="../media/image219.png"/><Relationship Id="rId12" Type="http://schemas.openxmlformats.org/officeDocument/2006/relationships/image" Target="../media/image220.png"/><Relationship Id="rId13" Type="http://schemas.openxmlformats.org/officeDocument/2006/relationships/image" Target="../media/image221.png"/><Relationship Id="rId14" Type="http://schemas.openxmlformats.org/officeDocument/2006/relationships/image" Target="../media/image222.png"/><Relationship Id="rId15" Type="http://schemas.openxmlformats.org/officeDocument/2006/relationships/image" Target="../media/image223.png"/><Relationship Id="rId16" Type="http://schemas.openxmlformats.org/officeDocument/2006/relationships/image" Target="../media/image224.png"/><Relationship Id="rId17" Type="http://schemas.openxmlformats.org/officeDocument/2006/relationships/image" Target="../media/image225.png"/><Relationship Id="rId18" Type="http://schemas.openxmlformats.org/officeDocument/2006/relationships/image" Target="../media/image226.png"/><Relationship Id="rId19" Type="http://schemas.openxmlformats.org/officeDocument/2006/relationships/image" Target="../media/image227.png"/><Relationship Id="rId20" Type="http://schemas.openxmlformats.org/officeDocument/2006/relationships/image" Target="../media/image228.png"/><Relationship Id="rId21" Type="http://schemas.openxmlformats.org/officeDocument/2006/relationships/image" Target="../media/image229.png"/><Relationship Id="rId22" Type="http://schemas.openxmlformats.org/officeDocument/2006/relationships/image" Target="../media/image230.png"/><Relationship Id="rId23" Type="http://schemas.openxmlformats.org/officeDocument/2006/relationships/image" Target="../media/image231.png"/><Relationship Id="rId24" Type="http://schemas.openxmlformats.org/officeDocument/2006/relationships/image" Target="../media/image232.png"/><Relationship Id="rId25" Type="http://schemas.openxmlformats.org/officeDocument/2006/relationships/image" Target="../media/image233.png"/><Relationship Id="rId26" Type="http://schemas.openxmlformats.org/officeDocument/2006/relationships/image" Target="../media/image234.png"/><Relationship Id="rId27" Type="http://schemas.openxmlformats.org/officeDocument/2006/relationships/image" Target="../media/image235.png"/><Relationship Id="rId28" Type="http://schemas.openxmlformats.org/officeDocument/2006/relationships/image" Target="../media/image236.png"/><Relationship Id="rId29" Type="http://schemas.openxmlformats.org/officeDocument/2006/relationships/image" Target="../media/image237.png"/><Relationship Id="rId30" Type="http://schemas.openxmlformats.org/officeDocument/2006/relationships/image" Target="../media/image238.png"/><Relationship Id="rId31" Type="http://schemas.openxmlformats.org/officeDocument/2006/relationships/image" Target="../media/image239.png"/><Relationship Id="rId32" Type="http://schemas.openxmlformats.org/officeDocument/2006/relationships/image" Target="../media/image240.png"/><Relationship Id="rId33" Type="http://schemas.openxmlformats.org/officeDocument/2006/relationships/image" Target="../media/image241.png"/><Relationship Id="rId34" Type="http://schemas.openxmlformats.org/officeDocument/2006/relationships/image" Target="../media/image242.png"/><Relationship Id="rId35" Type="http://schemas.openxmlformats.org/officeDocument/2006/relationships/image" Target="../media/image243.png"/><Relationship Id="rId36" Type="http://schemas.openxmlformats.org/officeDocument/2006/relationships/image" Target="../media/image244.png"/><Relationship Id="rId37" Type="http://schemas.openxmlformats.org/officeDocument/2006/relationships/image" Target="../media/image245.png"/><Relationship Id="rId38" Type="http://schemas.openxmlformats.org/officeDocument/2006/relationships/image" Target="../media/image246.png"/><Relationship Id="rId39" Type="http://schemas.openxmlformats.org/officeDocument/2006/relationships/image" Target="../media/image247.png"/><Relationship Id="rId40" Type="http://schemas.openxmlformats.org/officeDocument/2006/relationships/image" Target="../media/image248.png"/><Relationship Id="rId41" Type="http://schemas.openxmlformats.org/officeDocument/2006/relationships/image" Target="../media/image249.png"/><Relationship Id="rId42" Type="http://schemas.openxmlformats.org/officeDocument/2006/relationships/image" Target="../media/image250.png"/><Relationship Id="rId43" Type="http://schemas.openxmlformats.org/officeDocument/2006/relationships/image" Target="../media/image251.png"/><Relationship Id="rId44" Type="http://schemas.openxmlformats.org/officeDocument/2006/relationships/image" Target="../media/image252.png"/><Relationship Id="rId45" Type="http://schemas.openxmlformats.org/officeDocument/2006/relationships/image" Target="../media/image253.png"/><Relationship Id="rId46" Type="http://schemas.openxmlformats.org/officeDocument/2006/relationships/image" Target="../media/image254.png"/><Relationship Id="rId47" Type="http://schemas.openxmlformats.org/officeDocument/2006/relationships/image" Target="../media/image255.pn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Relationship Id="rId2" Type="http://schemas.openxmlformats.org/officeDocument/2006/relationships/chart" Target="../charts/chart49.xml"/><Relationship Id="rId3" Type="http://schemas.openxmlformats.org/officeDocument/2006/relationships/chart" Target="../charts/chart50.xml"/><Relationship Id="rId4" Type="http://schemas.openxmlformats.org/officeDocument/2006/relationships/chart" Target="../charts/chart51.xml"/><Relationship Id="rId5" Type="http://schemas.openxmlformats.org/officeDocument/2006/relationships/chart" Target="../charts/chart52.xml"/><Relationship Id="rId6" Type="http://schemas.openxmlformats.org/officeDocument/2006/relationships/chart" Target="../charts/chart53.xml"/><Relationship Id="rId7" Type="http://schemas.openxmlformats.org/officeDocument/2006/relationships/image" Target="../media/image256.png"/><Relationship Id="rId8" Type="http://schemas.openxmlformats.org/officeDocument/2006/relationships/image" Target="../media/image257.png"/><Relationship Id="rId9" Type="http://schemas.openxmlformats.org/officeDocument/2006/relationships/image" Target="../media/image258.png"/><Relationship Id="rId10" Type="http://schemas.openxmlformats.org/officeDocument/2006/relationships/image" Target="../media/image259.png"/><Relationship Id="rId11" Type="http://schemas.openxmlformats.org/officeDocument/2006/relationships/image" Target="../media/image260.png"/><Relationship Id="rId12" Type="http://schemas.openxmlformats.org/officeDocument/2006/relationships/image" Target="../media/image261.png"/><Relationship Id="rId13" Type="http://schemas.openxmlformats.org/officeDocument/2006/relationships/image" Target="../media/image262.png"/><Relationship Id="rId14" Type="http://schemas.openxmlformats.org/officeDocument/2006/relationships/image" Target="../media/image263.png"/><Relationship Id="rId15" Type="http://schemas.openxmlformats.org/officeDocument/2006/relationships/image" Target="../media/image264.png"/><Relationship Id="rId16" Type="http://schemas.openxmlformats.org/officeDocument/2006/relationships/image" Target="../media/image265.png"/><Relationship Id="rId17" Type="http://schemas.openxmlformats.org/officeDocument/2006/relationships/image" Target="../media/image266.png"/><Relationship Id="rId18" Type="http://schemas.openxmlformats.org/officeDocument/2006/relationships/image" Target="../media/image267.png"/><Relationship Id="rId19" Type="http://schemas.openxmlformats.org/officeDocument/2006/relationships/image" Target="../media/image268.png"/><Relationship Id="rId20" Type="http://schemas.openxmlformats.org/officeDocument/2006/relationships/image" Target="../media/image269.png"/><Relationship Id="rId21" Type="http://schemas.openxmlformats.org/officeDocument/2006/relationships/image" Target="../media/image270.png"/><Relationship Id="rId22" Type="http://schemas.openxmlformats.org/officeDocument/2006/relationships/image" Target="../media/image271.png"/><Relationship Id="rId23" Type="http://schemas.openxmlformats.org/officeDocument/2006/relationships/image" Target="../media/image272.png"/><Relationship Id="rId24" Type="http://schemas.openxmlformats.org/officeDocument/2006/relationships/image" Target="../media/image273.png"/><Relationship Id="rId25" Type="http://schemas.openxmlformats.org/officeDocument/2006/relationships/image" Target="../media/image274.png"/><Relationship Id="rId26" Type="http://schemas.openxmlformats.org/officeDocument/2006/relationships/image" Target="../media/image275.png"/><Relationship Id="rId27" Type="http://schemas.openxmlformats.org/officeDocument/2006/relationships/image" Target="../media/image276.png"/><Relationship Id="rId28" Type="http://schemas.openxmlformats.org/officeDocument/2006/relationships/image" Target="../media/image277.png"/><Relationship Id="rId29" Type="http://schemas.openxmlformats.org/officeDocument/2006/relationships/image" Target="../media/image278.png"/><Relationship Id="rId30" Type="http://schemas.openxmlformats.org/officeDocument/2006/relationships/image" Target="../media/image279.png"/><Relationship Id="rId31" Type="http://schemas.openxmlformats.org/officeDocument/2006/relationships/image" Target="../media/image280.png"/><Relationship Id="rId32" Type="http://schemas.openxmlformats.org/officeDocument/2006/relationships/image" Target="../media/image281.png"/><Relationship Id="rId33" Type="http://schemas.openxmlformats.org/officeDocument/2006/relationships/image" Target="../media/image282.png"/><Relationship Id="rId34" Type="http://schemas.openxmlformats.org/officeDocument/2006/relationships/image" Target="../media/image283.png"/><Relationship Id="rId35" Type="http://schemas.openxmlformats.org/officeDocument/2006/relationships/image" Target="../media/image284.png"/><Relationship Id="rId36" Type="http://schemas.openxmlformats.org/officeDocument/2006/relationships/image" Target="../media/image285.png"/><Relationship Id="rId37" Type="http://schemas.openxmlformats.org/officeDocument/2006/relationships/image" Target="../media/image286.png"/><Relationship Id="rId38" Type="http://schemas.openxmlformats.org/officeDocument/2006/relationships/image" Target="../media/image287.png"/><Relationship Id="rId39" Type="http://schemas.openxmlformats.org/officeDocument/2006/relationships/image" Target="../media/image288.png"/><Relationship Id="rId40" Type="http://schemas.openxmlformats.org/officeDocument/2006/relationships/image" Target="../media/image289.png"/><Relationship Id="rId41" Type="http://schemas.openxmlformats.org/officeDocument/2006/relationships/image" Target="../media/image290.png"/><Relationship Id="rId42" Type="http://schemas.openxmlformats.org/officeDocument/2006/relationships/image" Target="../media/image291.png"/><Relationship Id="rId43" Type="http://schemas.openxmlformats.org/officeDocument/2006/relationships/image" Target="../media/image292.png"/><Relationship Id="rId44" Type="http://schemas.openxmlformats.org/officeDocument/2006/relationships/image" Target="../media/image293.png"/><Relationship Id="rId45" Type="http://schemas.openxmlformats.org/officeDocument/2006/relationships/image" Target="../media/image294.png"/><Relationship Id="rId46" Type="http://schemas.openxmlformats.org/officeDocument/2006/relationships/image" Target="../media/image295.png"/><Relationship Id="rId47" Type="http://schemas.openxmlformats.org/officeDocument/2006/relationships/image" Target="../media/image296.png"/><Relationship Id="rId48" Type="http://schemas.openxmlformats.org/officeDocument/2006/relationships/image" Target="../media/image297.png"/><Relationship Id="rId49" Type="http://schemas.openxmlformats.org/officeDocument/2006/relationships/image" Target="../media/image298.png"/><Relationship Id="rId50" Type="http://schemas.openxmlformats.org/officeDocument/2006/relationships/image" Target="../media/image299.png"/><Relationship Id="rId51" Type="http://schemas.openxmlformats.org/officeDocument/2006/relationships/image" Target="../media/image300.png"/><Relationship Id="rId52" Type="http://schemas.openxmlformats.org/officeDocument/2006/relationships/image" Target="../media/image301.png"/><Relationship Id="rId53" Type="http://schemas.openxmlformats.org/officeDocument/2006/relationships/image" Target="../media/image302.png"/><Relationship Id="rId54" Type="http://schemas.openxmlformats.org/officeDocument/2006/relationships/image" Target="../media/image303.png"/><Relationship Id="rId55" Type="http://schemas.openxmlformats.org/officeDocument/2006/relationships/image" Target="../media/image304.png"/><Relationship Id="rId56" Type="http://schemas.openxmlformats.org/officeDocument/2006/relationships/image" Target="../media/image30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77</xdr:row>
      <xdr:rowOff>9525</xdr:rowOff>
    </xdr:from>
    <xdr:to>
      <xdr:col>5</xdr:col>
      <xdr:colOff>848390</xdr:colOff>
      <xdr:row>77</xdr:row>
      <xdr:rowOff>4772690</xdr:rowOff>
    </xdr:to>
    <xdr:pic>
      <xdr:nvPicPr>
        <xdr:cNvPr id="2" name="Picture 1" descr="avgposition_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4678025"/>
          <a:ext cx="4763165" cy="4763165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77</xdr:row>
      <xdr:rowOff>9525</xdr:rowOff>
    </xdr:from>
    <xdr:to>
      <xdr:col>4</xdr:col>
      <xdr:colOff>1200549</xdr:colOff>
      <xdr:row>77</xdr:row>
      <xdr:rowOff>304841</xdr:rowOff>
    </xdr:to>
    <xdr:pic>
      <xdr:nvPicPr>
        <xdr:cNvPr id="3" name="Picture 2" descr="legend5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2100" y="14678025"/>
          <a:ext cx="2857899" cy="295316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77</xdr:row>
      <xdr:rowOff>9525</xdr:rowOff>
    </xdr:from>
    <xdr:to>
      <xdr:col>11</xdr:col>
      <xdr:colOff>772190</xdr:colOff>
      <xdr:row>77</xdr:row>
      <xdr:rowOff>4772690</xdr:rowOff>
    </xdr:to>
    <xdr:pic>
      <xdr:nvPicPr>
        <xdr:cNvPr id="4" name="Picture 3" descr="avgposition_2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86450" y="14678025"/>
          <a:ext cx="4763165" cy="4763165"/>
        </a:xfrm>
        <a:prstGeom prst="rect">
          <a:avLst/>
        </a:prstGeom>
      </xdr:spPr>
    </xdr:pic>
    <xdr:clientData/>
  </xdr:twoCellAnchor>
  <xdr:twoCellAnchor>
    <xdr:from>
      <xdr:col>6</xdr:col>
      <xdr:colOff>952500</xdr:colOff>
      <xdr:row>77</xdr:row>
      <xdr:rowOff>9525</xdr:rowOff>
    </xdr:from>
    <xdr:to>
      <xdr:col>10</xdr:col>
      <xdr:colOff>686199</xdr:colOff>
      <xdr:row>77</xdr:row>
      <xdr:rowOff>304841</xdr:rowOff>
    </xdr:to>
    <xdr:pic>
      <xdr:nvPicPr>
        <xdr:cNvPr id="5" name="Picture 4" descr="legend4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14678025"/>
          <a:ext cx="2857899" cy="295316"/>
        </a:xfrm>
        <a:prstGeom prst="rect">
          <a:avLst/>
        </a:prstGeom>
      </xdr:spPr>
    </xdr:pic>
    <xdr:clientData/>
  </xdr:twoCellAnchor>
  <xdr:twoCellAnchor>
    <xdr:from>
      <xdr:col>14</xdr:col>
      <xdr:colOff>19050</xdr:colOff>
      <xdr:row>77</xdr:row>
      <xdr:rowOff>9525</xdr:rowOff>
    </xdr:from>
    <xdr:to>
      <xdr:col>20</xdr:col>
      <xdr:colOff>229265</xdr:colOff>
      <xdr:row>77</xdr:row>
      <xdr:rowOff>4772690</xdr:rowOff>
    </xdr:to>
    <xdr:pic>
      <xdr:nvPicPr>
        <xdr:cNvPr id="6" name="Picture 5" descr="avgposition_3.pn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82500" y="14678025"/>
          <a:ext cx="4763165" cy="4763165"/>
        </a:xfrm>
        <a:prstGeom prst="rect">
          <a:avLst/>
        </a:prstGeom>
      </xdr:spPr>
    </xdr:pic>
    <xdr:clientData/>
  </xdr:twoCellAnchor>
  <xdr:twoCellAnchor>
    <xdr:from>
      <xdr:col>15</xdr:col>
      <xdr:colOff>238125</xdr:colOff>
      <xdr:row>77</xdr:row>
      <xdr:rowOff>9525</xdr:rowOff>
    </xdr:from>
    <xdr:to>
      <xdr:col>19</xdr:col>
      <xdr:colOff>38499</xdr:colOff>
      <xdr:row>77</xdr:row>
      <xdr:rowOff>304841</xdr:rowOff>
    </xdr:to>
    <xdr:pic>
      <xdr:nvPicPr>
        <xdr:cNvPr id="7" name="Picture 6" descr="legend5.pn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315950" y="14678025"/>
          <a:ext cx="2857899" cy="295316"/>
        </a:xfrm>
        <a:prstGeom prst="rect">
          <a:avLst/>
        </a:prstGeom>
      </xdr:spPr>
    </xdr:pic>
    <xdr:clientData/>
  </xdr:twoCellAnchor>
  <xdr:twoCellAnchor>
    <xdr:from>
      <xdr:col>22</xdr:col>
      <xdr:colOff>19050</xdr:colOff>
      <xdr:row>77</xdr:row>
      <xdr:rowOff>9525</xdr:rowOff>
    </xdr:from>
    <xdr:to>
      <xdr:col>27</xdr:col>
      <xdr:colOff>876965</xdr:colOff>
      <xdr:row>77</xdr:row>
      <xdr:rowOff>4772690</xdr:rowOff>
    </xdr:to>
    <xdr:pic>
      <xdr:nvPicPr>
        <xdr:cNvPr id="8" name="Picture 7" descr="avgposition_4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497550" y="14678025"/>
          <a:ext cx="4763165" cy="4763165"/>
        </a:xfrm>
        <a:prstGeom prst="rect">
          <a:avLst/>
        </a:prstGeom>
      </xdr:spPr>
    </xdr:pic>
    <xdr:clientData/>
  </xdr:twoCellAnchor>
  <xdr:twoCellAnchor>
    <xdr:from>
      <xdr:col>23</xdr:col>
      <xdr:colOff>171450</xdr:colOff>
      <xdr:row>77</xdr:row>
      <xdr:rowOff>9525</xdr:rowOff>
    </xdr:from>
    <xdr:to>
      <xdr:col>26</xdr:col>
      <xdr:colOff>619524</xdr:colOff>
      <xdr:row>77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431000" y="14678025"/>
          <a:ext cx="2857899" cy="29531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42</xdr:row>
      <xdr:rowOff>0</xdr:rowOff>
    </xdr:from>
    <xdr:to>
      <xdr:col>20</xdr:col>
      <xdr:colOff>295275</xdr:colOff>
      <xdr:row>63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5</xdr:col>
      <xdr:colOff>133350</xdr:colOff>
      <xdr:row>41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13</xdr:col>
      <xdr:colOff>476250</xdr:colOff>
      <xdr:row>41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20</xdr:col>
      <xdr:colOff>295275</xdr:colOff>
      <xdr:row>41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5</xdr:col>
      <xdr:colOff>133350</xdr:colOff>
      <xdr:row>63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42</xdr:row>
      <xdr:rowOff>0</xdr:rowOff>
    </xdr:from>
    <xdr:to>
      <xdr:col>13</xdr:col>
      <xdr:colOff>476250</xdr:colOff>
      <xdr:row>63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65</xdr:row>
      <xdr:rowOff>9525</xdr:rowOff>
    </xdr:from>
    <xdr:to>
      <xdr:col>4</xdr:col>
      <xdr:colOff>410240</xdr:colOff>
      <xdr:row>65</xdr:row>
      <xdr:rowOff>4772690</xdr:rowOff>
    </xdr:to>
    <xdr:pic>
      <xdr:nvPicPr>
        <xdr:cNvPr id="8" name="Picture 7" descr="2843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65</xdr:row>
      <xdr:rowOff>9525</xdr:rowOff>
    </xdr:from>
    <xdr:to>
      <xdr:col>3</xdr:col>
      <xdr:colOff>552849</xdr:colOff>
      <xdr:row>65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392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10</xdr:col>
      <xdr:colOff>362615</xdr:colOff>
      <xdr:row>65</xdr:row>
      <xdr:rowOff>4772690</xdr:rowOff>
    </xdr:to>
    <xdr:pic>
      <xdr:nvPicPr>
        <xdr:cNvPr id="10" name="Picture 9" descr="2843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8</xdr:col>
      <xdr:colOff>228999</xdr:colOff>
      <xdr:row>65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65</xdr:row>
      <xdr:rowOff>666750</xdr:rowOff>
    </xdr:from>
    <xdr:to>
      <xdr:col>9</xdr:col>
      <xdr:colOff>276624</xdr:colOff>
      <xdr:row>65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17</xdr:col>
      <xdr:colOff>667415</xdr:colOff>
      <xdr:row>65</xdr:row>
      <xdr:rowOff>4772690</xdr:rowOff>
    </xdr:to>
    <xdr:pic>
      <xdr:nvPicPr>
        <xdr:cNvPr id="13" name="Picture 12" descr="2843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15</xdr:col>
      <xdr:colOff>295674</xdr:colOff>
      <xdr:row>65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65</xdr:row>
      <xdr:rowOff>666750</xdr:rowOff>
    </xdr:from>
    <xdr:to>
      <xdr:col>16</xdr:col>
      <xdr:colOff>514749</xdr:colOff>
      <xdr:row>65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24</xdr:col>
      <xdr:colOff>410240</xdr:colOff>
      <xdr:row>65</xdr:row>
      <xdr:rowOff>4772690</xdr:rowOff>
    </xdr:to>
    <xdr:pic>
      <xdr:nvPicPr>
        <xdr:cNvPr id="16" name="Picture 15" descr="2843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22</xdr:col>
      <xdr:colOff>467124</xdr:colOff>
      <xdr:row>65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65</xdr:row>
      <xdr:rowOff>666750</xdr:rowOff>
    </xdr:from>
    <xdr:to>
      <xdr:col>23</xdr:col>
      <xdr:colOff>419499</xdr:colOff>
      <xdr:row>65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65</xdr:row>
      <xdr:rowOff>9525</xdr:rowOff>
    </xdr:from>
    <xdr:to>
      <xdr:col>36</xdr:col>
      <xdr:colOff>38765</xdr:colOff>
      <xdr:row>65</xdr:row>
      <xdr:rowOff>4772690</xdr:rowOff>
    </xdr:to>
    <xdr:pic>
      <xdr:nvPicPr>
        <xdr:cNvPr id="19" name="Picture 18" descr="2843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65</xdr:row>
      <xdr:rowOff>9525</xdr:rowOff>
    </xdr:from>
    <xdr:to>
      <xdr:col>33</xdr:col>
      <xdr:colOff>38499</xdr:colOff>
      <xdr:row>65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65</xdr:row>
      <xdr:rowOff>666750</xdr:rowOff>
    </xdr:from>
    <xdr:to>
      <xdr:col>34</xdr:col>
      <xdr:colOff>457599</xdr:colOff>
      <xdr:row>65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22" name="Picture 21" descr="2843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364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24" name="Picture 23" descr="2843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27" name="Picture 26" descr="2843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30" name="Picture 29" descr="2843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33" name="Picture 32" descr="2843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361950</xdr:rowOff>
    </xdr:from>
    <xdr:to>
      <xdr:col>8</xdr:col>
      <xdr:colOff>704850</xdr:colOff>
      <xdr:row>65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65</xdr:row>
      <xdr:rowOff>361950</xdr:rowOff>
    </xdr:from>
    <xdr:to>
      <xdr:col>16</xdr:col>
      <xdr:colOff>57150</xdr:colOff>
      <xdr:row>65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65</xdr:row>
      <xdr:rowOff>361950</xdr:rowOff>
    </xdr:from>
    <xdr:to>
      <xdr:col>22</xdr:col>
      <xdr:colOff>942975</xdr:colOff>
      <xdr:row>65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65</xdr:row>
      <xdr:rowOff>361950</xdr:rowOff>
    </xdr:from>
    <xdr:to>
      <xdr:col>34</xdr:col>
      <xdr:colOff>0</xdr:colOff>
      <xdr:row>65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4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4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4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4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4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4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4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4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4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44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</xdr:row>
      <xdr:rowOff>9525</xdr:rowOff>
    </xdr:from>
    <xdr:to>
      <xdr:col>4</xdr:col>
      <xdr:colOff>410240</xdr:colOff>
      <xdr:row>75</xdr:row>
      <xdr:rowOff>4772690</xdr:rowOff>
    </xdr:to>
    <xdr:pic>
      <xdr:nvPicPr>
        <xdr:cNvPr id="36" name="Picture 35" descr="2844_avgposition_3.pn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75</xdr:row>
      <xdr:rowOff>9525</xdr:rowOff>
    </xdr:from>
    <xdr:to>
      <xdr:col>3</xdr:col>
      <xdr:colOff>552849</xdr:colOff>
      <xdr:row>75</xdr:row>
      <xdr:rowOff>304841</xdr:rowOff>
    </xdr:to>
    <xdr:pic>
      <xdr:nvPicPr>
        <xdr:cNvPr id="37" name="Picture 36" descr="legend5.pn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52500" y="234791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10</xdr:col>
      <xdr:colOff>362615</xdr:colOff>
      <xdr:row>75</xdr:row>
      <xdr:rowOff>4772690</xdr:rowOff>
    </xdr:to>
    <xdr:pic>
      <xdr:nvPicPr>
        <xdr:cNvPr id="38" name="Picture 37" descr="2844_hirange_3.pn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37210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8</xdr:col>
      <xdr:colOff>228999</xdr:colOff>
      <xdr:row>75</xdr:row>
      <xdr:rowOff>342947</xdr:rowOff>
    </xdr:to>
    <xdr:pic>
      <xdr:nvPicPr>
        <xdr:cNvPr id="39" name="Picture 38" descr="legend3.pn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372100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75</xdr:row>
      <xdr:rowOff>666750</xdr:rowOff>
    </xdr:from>
    <xdr:to>
      <xdr:col>9</xdr:col>
      <xdr:colOff>276624</xdr:colOff>
      <xdr:row>75</xdr:row>
      <xdr:rowOff>962066</xdr:rowOff>
    </xdr:to>
    <xdr:pic>
      <xdr:nvPicPr>
        <xdr:cNvPr id="40" name="Picture 39" descr="legend5.pn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305550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17</xdr:col>
      <xdr:colOff>667415</xdr:colOff>
      <xdr:row>75</xdr:row>
      <xdr:rowOff>4772690</xdr:rowOff>
    </xdr:to>
    <xdr:pic>
      <xdr:nvPicPr>
        <xdr:cNvPr id="41" name="Picture 40" descr="2844_sprint_3.pn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32522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15</xdr:col>
      <xdr:colOff>295674</xdr:colOff>
      <xdr:row>75</xdr:row>
      <xdr:rowOff>342947</xdr:rowOff>
    </xdr:to>
    <xdr:pic>
      <xdr:nvPicPr>
        <xdr:cNvPr id="42" name="Picture 41" descr="legend3.pn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32522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75</xdr:row>
      <xdr:rowOff>666750</xdr:rowOff>
    </xdr:from>
    <xdr:to>
      <xdr:col>16</xdr:col>
      <xdr:colOff>514749</xdr:colOff>
      <xdr:row>75</xdr:row>
      <xdr:rowOff>962066</xdr:rowOff>
    </xdr:to>
    <xdr:pic>
      <xdr:nvPicPr>
        <xdr:cNvPr id="43" name="Picture 42" descr="legend5.pn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225867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75</xdr:row>
      <xdr:rowOff>9525</xdr:rowOff>
    </xdr:from>
    <xdr:to>
      <xdr:col>24</xdr:col>
      <xdr:colOff>410240</xdr:colOff>
      <xdr:row>75</xdr:row>
      <xdr:rowOff>4772690</xdr:rowOff>
    </xdr:to>
    <xdr:pic>
      <xdr:nvPicPr>
        <xdr:cNvPr id="44" name="Picture 43" descr="2844_sprint2_3.pn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713547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75</xdr:row>
      <xdr:rowOff>9525</xdr:rowOff>
    </xdr:from>
    <xdr:to>
      <xdr:col>22</xdr:col>
      <xdr:colOff>467124</xdr:colOff>
      <xdr:row>75</xdr:row>
      <xdr:rowOff>342947</xdr:rowOff>
    </xdr:to>
    <xdr:pic>
      <xdr:nvPicPr>
        <xdr:cNvPr id="45" name="Picture 44" descr="legend3.pn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713547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75</xdr:row>
      <xdr:rowOff>666750</xdr:rowOff>
    </xdr:from>
    <xdr:to>
      <xdr:col>23</xdr:col>
      <xdr:colOff>419499</xdr:colOff>
      <xdr:row>75</xdr:row>
      <xdr:rowOff>962066</xdr:rowOff>
    </xdr:to>
    <xdr:pic>
      <xdr:nvPicPr>
        <xdr:cNvPr id="46" name="Picture 45" descr="legend5.png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806892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75</xdr:row>
      <xdr:rowOff>9525</xdr:rowOff>
    </xdr:from>
    <xdr:to>
      <xdr:col>36</xdr:col>
      <xdr:colOff>38765</xdr:colOff>
      <xdr:row>75</xdr:row>
      <xdr:rowOff>4772690</xdr:rowOff>
    </xdr:to>
    <xdr:pic>
      <xdr:nvPicPr>
        <xdr:cNvPr id="47" name="Picture 46" descr="2844_sprint3_3.pn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376487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75</xdr:row>
      <xdr:rowOff>9525</xdr:rowOff>
    </xdr:from>
    <xdr:to>
      <xdr:col>33</xdr:col>
      <xdr:colOff>38499</xdr:colOff>
      <xdr:row>75</xdr:row>
      <xdr:rowOff>342947</xdr:rowOff>
    </xdr:to>
    <xdr:pic>
      <xdr:nvPicPr>
        <xdr:cNvPr id="48" name="Picture 47" descr="legend3.png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376487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75</xdr:row>
      <xdr:rowOff>666750</xdr:rowOff>
    </xdr:from>
    <xdr:to>
      <xdr:col>34</xdr:col>
      <xdr:colOff>457599</xdr:colOff>
      <xdr:row>75</xdr:row>
      <xdr:rowOff>962066</xdr:rowOff>
    </xdr:to>
    <xdr:pic>
      <xdr:nvPicPr>
        <xdr:cNvPr id="49" name="Picture 48" descr="legend5.png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469832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</xdr:row>
      <xdr:rowOff>9525</xdr:rowOff>
    </xdr:from>
    <xdr:to>
      <xdr:col>4</xdr:col>
      <xdr:colOff>410240</xdr:colOff>
      <xdr:row>77</xdr:row>
      <xdr:rowOff>4772690</xdr:rowOff>
    </xdr:to>
    <xdr:pic>
      <xdr:nvPicPr>
        <xdr:cNvPr id="50" name="Picture 49" descr="2844_avgposition_4.png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05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77</xdr:row>
      <xdr:rowOff>9525</xdr:rowOff>
    </xdr:from>
    <xdr:to>
      <xdr:col>3</xdr:col>
      <xdr:colOff>552849</xdr:colOff>
      <xdr:row>77</xdr:row>
      <xdr:rowOff>304841</xdr:rowOff>
    </xdr:to>
    <xdr:pic>
      <xdr:nvPicPr>
        <xdr:cNvPr id="51" name="Picture 50" descr="legend5.pn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952500" y="284511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10</xdr:col>
      <xdr:colOff>362615</xdr:colOff>
      <xdr:row>77</xdr:row>
      <xdr:rowOff>4772690</xdr:rowOff>
    </xdr:to>
    <xdr:pic>
      <xdr:nvPicPr>
        <xdr:cNvPr id="52" name="Picture 51" descr="2844_hirange_4.png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37210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8</xdr:col>
      <xdr:colOff>228999</xdr:colOff>
      <xdr:row>77</xdr:row>
      <xdr:rowOff>342947</xdr:rowOff>
    </xdr:to>
    <xdr:pic>
      <xdr:nvPicPr>
        <xdr:cNvPr id="53" name="Picture 52" descr="legend3.png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372100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77</xdr:row>
      <xdr:rowOff>666750</xdr:rowOff>
    </xdr:from>
    <xdr:to>
      <xdr:col>9</xdr:col>
      <xdr:colOff>276624</xdr:colOff>
      <xdr:row>77</xdr:row>
      <xdr:rowOff>962066</xdr:rowOff>
    </xdr:to>
    <xdr:pic>
      <xdr:nvPicPr>
        <xdr:cNvPr id="54" name="Picture 53" descr="legend5.png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305550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17</xdr:col>
      <xdr:colOff>667415</xdr:colOff>
      <xdr:row>77</xdr:row>
      <xdr:rowOff>4772690</xdr:rowOff>
    </xdr:to>
    <xdr:pic>
      <xdr:nvPicPr>
        <xdr:cNvPr id="55" name="Picture 54" descr="2844_sprint_4.png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132522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15</xdr:col>
      <xdr:colOff>295674</xdr:colOff>
      <xdr:row>77</xdr:row>
      <xdr:rowOff>342947</xdr:rowOff>
    </xdr:to>
    <xdr:pic>
      <xdr:nvPicPr>
        <xdr:cNvPr id="56" name="Picture 55" descr="legend3.png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132522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77</xdr:row>
      <xdr:rowOff>666750</xdr:rowOff>
    </xdr:from>
    <xdr:to>
      <xdr:col>16</xdr:col>
      <xdr:colOff>514749</xdr:colOff>
      <xdr:row>77</xdr:row>
      <xdr:rowOff>962066</xdr:rowOff>
    </xdr:to>
    <xdr:pic>
      <xdr:nvPicPr>
        <xdr:cNvPr id="57" name="Picture 56" descr="legend5.png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225867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77</xdr:row>
      <xdr:rowOff>9525</xdr:rowOff>
    </xdr:from>
    <xdr:to>
      <xdr:col>24</xdr:col>
      <xdr:colOff>410240</xdr:colOff>
      <xdr:row>77</xdr:row>
      <xdr:rowOff>4772690</xdr:rowOff>
    </xdr:to>
    <xdr:pic>
      <xdr:nvPicPr>
        <xdr:cNvPr id="58" name="Picture 57" descr="2844_sprint2_4.png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713547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77</xdr:row>
      <xdr:rowOff>9525</xdr:rowOff>
    </xdr:from>
    <xdr:to>
      <xdr:col>22</xdr:col>
      <xdr:colOff>467124</xdr:colOff>
      <xdr:row>77</xdr:row>
      <xdr:rowOff>342947</xdr:rowOff>
    </xdr:to>
    <xdr:pic>
      <xdr:nvPicPr>
        <xdr:cNvPr id="59" name="Picture 58" descr="legend3.png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713547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77</xdr:row>
      <xdr:rowOff>666750</xdr:rowOff>
    </xdr:from>
    <xdr:to>
      <xdr:col>23</xdr:col>
      <xdr:colOff>419499</xdr:colOff>
      <xdr:row>77</xdr:row>
      <xdr:rowOff>962066</xdr:rowOff>
    </xdr:to>
    <xdr:pic>
      <xdr:nvPicPr>
        <xdr:cNvPr id="60" name="Picture 59" descr="legend5.png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806892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77</xdr:row>
      <xdr:rowOff>9525</xdr:rowOff>
    </xdr:from>
    <xdr:to>
      <xdr:col>36</xdr:col>
      <xdr:colOff>38765</xdr:colOff>
      <xdr:row>77</xdr:row>
      <xdr:rowOff>4772690</xdr:rowOff>
    </xdr:to>
    <xdr:pic>
      <xdr:nvPicPr>
        <xdr:cNvPr id="61" name="Picture 60" descr="2844_sprint3_4.png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2376487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77</xdr:row>
      <xdr:rowOff>9525</xdr:rowOff>
    </xdr:from>
    <xdr:to>
      <xdr:col>33</xdr:col>
      <xdr:colOff>38499</xdr:colOff>
      <xdr:row>77</xdr:row>
      <xdr:rowOff>342947</xdr:rowOff>
    </xdr:to>
    <xdr:pic>
      <xdr:nvPicPr>
        <xdr:cNvPr id="62" name="Picture 61" descr="legend3.png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376487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77</xdr:row>
      <xdr:rowOff>666750</xdr:rowOff>
    </xdr:from>
    <xdr:to>
      <xdr:col>34</xdr:col>
      <xdr:colOff>457599</xdr:colOff>
      <xdr:row>77</xdr:row>
      <xdr:rowOff>962066</xdr:rowOff>
    </xdr:to>
    <xdr:pic>
      <xdr:nvPicPr>
        <xdr:cNvPr id="63" name="Picture 62" descr="legend5.png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2469832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64" name="TextBox 63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65" name="TextBox 64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66" name="TextBox 65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67" name="TextBox 66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68" name="TextBox 67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69" name="TextBox 68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70" name="TextBox 69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71" name="TextBox 70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75</xdr:row>
      <xdr:rowOff>361950</xdr:rowOff>
    </xdr:from>
    <xdr:to>
      <xdr:col>8</xdr:col>
      <xdr:colOff>704850</xdr:colOff>
      <xdr:row>75</xdr:row>
      <xdr:rowOff>647700</xdr:rowOff>
    </xdr:to>
    <xdr:sp macro="" textlink="">
      <xdr:nvSpPr>
        <xdr:cNvPr id="72" name="TextBox 71"/>
        <xdr:cNvSpPr txBox="1"/>
      </xdr:nvSpPr>
      <xdr:spPr>
        <a:xfrm>
          <a:off x="5372100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75</xdr:row>
      <xdr:rowOff>361950</xdr:rowOff>
    </xdr:from>
    <xdr:to>
      <xdr:col>16</xdr:col>
      <xdr:colOff>57150</xdr:colOff>
      <xdr:row>75</xdr:row>
      <xdr:rowOff>647700</xdr:rowOff>
    </xdr:to>
    <xdr:sp macro="" textlink="">
      <xdr:nvSpPr>
        <xdr:cNvPr id="73" name="TextBox 72"/>
        <xdr:cNvSpPr txBox="1"/>
      </xdr:nvSpPr>
      <xdr:spPr>
        <a:xfrm>
          <a:off x="1132522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75</xdr:row>
      <xdr:rowOff>361950</xdr:rowOff>
    </xdr:from>
    <xdr:to>
      <xdr:col>22</xdr:col>
      <xdr:colOff>942975</xdr:colOff>
      <xdr:row>75</xdr:row>
      <xdr:rowOff>647700</xdr:rowOff>
    </xdr:to>
    <xdr:sp macro="" textlink="">
      <xdr:nvSpPr>
        <xdr:cNvPr id="74" name="TextBox 73"/>
        <xdr:cNvSpPr txBox="1"/>
      </xdr:nvSpPr>
      <xdr:spPr>
        <a:xfrm>
          <a:off x="1713547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75</xdr:row>
      <xdr:rowOff>361950</xdr:rowOff>
    </xdr:from>
    <xdr:to>
      <xdr:col>34</xdr:col>
      <xdr:colOff>0</xdr:colOff>
      <xdr:row>75</xdr:row>
      <xdr:rowOff>647700</xdr:rowOff>
    </xdr:to>
    <xdr:sp macro="" textlink="">
      <xdr:nvSpPr>
        <xdr:cNvPr id="75" name="TextBox 74"/>
        <xdr:cNvSpPr txBox="1"/>
      </xdr:nvSpPr>
      <xdr:spPr>
        <a:xfrm>
          <a:off x="2376487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77</xdr:row>
      <xdr:rowOff>361950</xdr:rowOff>
    </xdr:from>
    <xdr:to>
      <xdr:col>8</xdr:col>
      <xdr:colOff>704850</xdr:colOff>
      <xdr:row>77</xdr:row>
      <xdr:rowOff>647700</xdr:rowOff>
    </xdr:to>
    <xdr:sp macro="" textlink="">
      <xdr:nvSpPr>
        <xdr:cNvPr id="76" name="TextBox 75"/>
        <xdr:cNvSpPr txBox="1"/>
      </xdr:nvSpPr>
      <xdr:spPr>
        <a:xfrm>
          <a:off x="5372100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77</xdr:row>
      <xdr:rowOff>361950</xdr:rowOff>
    </xdr:from>
    <xdr:to>
      <xdr:col>16</xdr:col>
      <xdr:colOff>57150</xdr:colOff>
      <xdr:row>77</xdr:row>
      <xdr:rowOff>647700</xdr:rowOff>
    </xdr:to>
    <xdr:sp macro="" textlink="">
      <xdr:nvSpPr>
        <xdr:cNvPr id="77" name="TextBox 76"/>
        <xdr:cNvSpPr txBox="1"/>
      </xdr:nvSpPr>
      <xdr:spPr>
        <a:xfrm>
          <a:off x="1132522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77</xdr:row>
      <xdr:rowOff>361950</xdr:rowOff>
    </xdr:from>
    <xdr:to>
      <xdr:col>22</xdr:col>
      <xdr:colOff>942975</xdr:colOff>
      <xdr:row>77</xdr:row>
      <xdr:rowOff>647700</xdr:rowOff>
    </xdr:to>
    <xdr:sp macro="" textlink="">
      <xdr:nvSpPr>
        <xdr:cNvPr id="78" name="TextBox 77"/>
        <xdr:cNvSpPr txBox="1"/>
      </xdr:nvSpPr>
      <xdr:spPr>
        <a:xfrm>
          <a:off x="1713547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77</xdr:row>
      <xdr:rowOff>361950</xdr:rowOff>
    </xdr:from>
    <xdr:to>
      <xdr:col>34</xdr:col>
      <xdr:colOff>0</xdr:colOff>
      <xdr:row>77</xdr:row>
      <xdr:rowOff>647700</xdr:rowOff>
    </xdr:to>
    <xdr:sp macro="" textlink="">
      <xdr:nvSpPr>
        <xdr:cNvPr id="79" name="TextBox 78"/>
        <xdr:cNvSpPr txBox="1"/>
      </xdr:nvSpPr>
      <xdr:spPr>
        <a:xfrm>
          <a:off x="2376487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5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5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5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5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5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5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5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5_sprint2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5_sprint3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</xdr:row>
      <xdr:rowOff>9525</xdr:rowOff>
    </xdr:from>
    <xdr:to>
      <xdr:col>4</xdr:col>
      <xdr:colOff>410240</xdr:colOff>
      <xdr:row>75</xdr:row>
      <xdr:rowOff>4772690</xdr:rowOff>
    </xdr:to>
    <xdr:pic>
      <xdr:nvPicPr>
        <xdr:cNvPr id="33" name="Picture 32" descr="2845_avgposition_3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75</xdr:row>
      <xdr:rowOff>9525</xdr:rowOff>
    </xdr:from>
    <xdr:to>
      <xdr:col>3</xdr:col>
      <xdr:colOff>552849</xdr:colOff>
      <xdr:row>75</xdr:row>
      <xdr:rowOff>304841</xdr:rowOff>
    </xdr:to>
    <xdr:pic>
      <xdr:nvPicPr>
        <xdr:cNvPr id="34" name="Picture 33" descr="legend5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52500" y="234791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10</xdr:col>
      <xdr:colOff>362615</xdr:colOff>
      <xdr:row>75</xdr:row>
      <xdr:rowOff>4772690</xdr:rowOff>
    </xdr:to>
    <xdr:pic>
      <xdr:nvPicPr>
        <xdr:cNvPr id="35" name="Picture 34" descr="2845_hirange_3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37210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8</xdr:col>
      <xdr:colOff>228999</xdr:colOff>
      <xdr:row>75</xdr:row>
      <xdr:rowOff>342947</xdr:rowOff>
    </xdr:to>
    <xdr:pic>
      <xdr:nvPicPr>
        <xdr:cNvPr id="36" name="Picture 35" descr="legend3.pn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372100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75</xdr:row>
      <xdr:rowOff>666750</xdr:rowOff>
    </xdr:from>
    <xdr:to>
      <xdr:col>9</xdr:col>
      <xdr:colOff>276624</xdr:colOff>
      <xdr:row>75</xdr:row>
      <xdr:rowOff>962066</xdr:rowOff>
    </xdr:to>
    <xdr:pic>
      <xdr:nvPicPr>
        <xdr:cNvPr id="37" name="Picture 36" descr="legend5.pn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305550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17</xdr:col>
      <xdr:colOff>667415</xdr:colOff>
      <xdr:row>75</xdr:row>
      <xdr:rowOff>4772690</xdr:rowOff>
    </xdr:to>
    <xdr:pic>
      <xdr:nvPicPr>
        <xdr:cNvPr id="38" name="Picture 37" descr="2845_sprint_3.pn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132522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15</xdr:col>
      <xdr:colOff>295674</xdr:colOff>
      <xdr:row>75</xdr:row>
      <xdr:rowOff>342947</xdr:rowOff>
    </xdr:to>
    <xdr:pic>
      <xdr:nvPicPr>
        <xdr:cNvPr id="39" name="Picture 38" descr="legend3.pn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132522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75</xdr:row>
      <xdr:rowOff>666750</xdr:rowOff>
    </xdr:from>
    <xdr:to>
      <xdr:col>16</xdr:col>
      <xdr:colOff>514749</xdr:colOff>
      <xdr:row>75</xdr:row>
      <xdr:rowOff>962066</xdr:rowOff>
    </xdr:to>
    <xdr:pic>
      <xdr:nvPicPr>
        <xdr:cNvPr id="40" name="Picture 39" descr="legend5.pn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225867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75</xdr:row>
      <xdr:rowOff>9525</xdr:rowOff>
    </xdr:from>
    <xdr:to>
      <xdr:col>24</xdr:col>
      <xdr:colOff>410240</xdr:colOff>
      <xdr:row>75</xdr:row>
      <xdr:rowOff>4772690</xdr:rowOff>
    </xdr:to>
    <xdr:pic>
      <xdr:nvPicPr>
        <xdr:cNvPr id="41" name="Picture 40" descr="2845_sprint2_3.pn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713547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75</xdr:row>
      <xdr:rowOff>9525</xdr:rowOff>
    </xdr:from>
    <xdr:to>
      <xdr:col>22</xdr:col>
      <xdr:colOff>467124</xdr:colOff>
      <xdr:row>75</xdr:row>
      <xdr:rowOff>342947</xdr:rowOff>
    </xdr:to>
    <xdr:pic>
      <xdr:nvPicPr>
        <xdr:cNvPr id="42" name="Picture 41" descr="legend3.pn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713547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75</xdr:row>
      <xdr:rowOff>666750</xdr:rowOff>
    </xdr:from>
    <xdr:to>
      <xdr:col>23</xdr:col>
      <xdr:colOff>419499</xdr:colOff>
      <xdr:row>75</xdr:row>
      <xdr:rowOff>962066</xdr:rowOff>
    </xdr:to>
    <xdr:pic>
      <xdr:nvPicPr>
        <xdr:cNvPr id="43" name="Picture 42" descr="legend5.pn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806892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75</xdr:row>
      <xdr:rowOff>9525</xdr:rowOff>
    </xdr:from>
    <xdr:to>
      <xdr:col>36</xdr:col>
      <xdr:colOff>38765</xdr:colOff>
      <xdr:row>75</xdr:row>
      <xdr:rowOff>4772690</xdr:rowOff>
    </xdr:to>
    <xdr:pic>
      <xdr:nvPicPr>
        <xdr:cNvPr id="44" name="Picture 43" descr="2845_sprint3_3.pn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376487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75</xdr:row>
      <xdr:rowOff>9525</xdr:rowOff>
    </xdr:from>
    <xdr:to>
      <xdr:col>33</xdr:col>
      <xdr:colOff>38499</xdr:colOff>
      <xdr:row>75</xdr:row>
      <xdr:rowOff>342947</xdr:rowOff>
    </xdr:to>
    <xdr:pic>
      <xdr:nvPicPr>
        <xdr:cNvPr id="45" name="Picture 44" descr="legend3.pn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376487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75</xdr:row>
      <xdr:rowOff>666750</xdr:rowOff>
    </xdr:from>
    <xdr:to>
      <xdr:col>34</xdr:col>
      <xdr:colOff>457599</xdr:colOff>
      <xdr:row>75</xdr:row>
      <xdr:rowOff>962066</xdr:rowOff>
    </xdr:to>
    <xdr:pic>
      <xdr:nvPicPr>
        <xdr:cNvPr id="46" name="Picture 45" descr="legend5.png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469832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</xdr:row>
      <xdr:rowOff>9525</xdr:rowOff>
    </xdr:from>
    <xdr:to>
      <xdr:col>4</xdr:col>
      <xdr:colOff>410240</xdr:colOff>
      <xdr:row>77</xdr:row>
      <xdr:rowOff>4772690</xdr:rowOff>
    </xdr:to>
    <xdr:pic>
      <xdr:nvPicPr>
        <xdr:cNvPr id="47" name="Picture 46" descr="2845_avgposition_4.pn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77</xdr:row>
      <xdr:rowOff>9525</xdr:rowOff>
    </xdr:from>
    <xdr:to>
      <xdr:col>3</xdr:col>
      <xdr:colOff>552849</xdr:colOff>
      <xdr:row>77</xdr:row>
      <xdr:rowOff>304841</xdr:rowOff>
    </xdr:to>
    <xdr:pic>
      <xdr:nvPicPr>
        <xdr:cNvPr id="48" name="Picture 47" descr="legend5.png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952500" y="284511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10</xdr:col>
      <xdr:colOff>362615</xdr:colOff>
      <xdr:row>77</xdr:row>
      <xdr:rowOff>4772690</xdr:rowOff>
    </xdr:to>
    <xdr:pic>
      <xdr:nvPicPr>
        <xdr:cNvPr id="49" name="Picture 48" descr="2845_hirange_4.png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37210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8</xdr:col>
      <xdr:colOff>228999</xdr:colOff>
      <xdr:row>77</xdr:row>
      <xdr:rowOff>342947</xdr:rowOff>
    </xdr:to>
    <xdr:pic>
      <xdr:nvPicPr>
        <xdr:cNvPr id="50" name="Picture 49" descr="legend3.png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372100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77</xdr:row>
      <xdr:rowOff>666750</xdr:rowOff>
    </xdr:from>
    <xdr:to>
      <xdr:col>9</xdr:col>
      <xdr:colOff>276624</xdr:colOff>
      <xdr:row>77</xdr:row>
      <xdr:rowOff>962066</xdr:rowOff>
    </xdr:to>
    <xdr:pic>
      <xdr:nvPicPr>
        <xdr:cNvPr id="51" name="Picture 50" descr="legend5.pn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305550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17</xdr:col>
      <xdr:colOff>667415</xdr:colOff>
      <xdr:row>77</xdr:row>
      <xdr:rowOff>4772690</xdr:rowOff>
    </xdr:to>
    <xdr:pic>
      <xdr:nvPicPr>
        <xdr:cNvPr id="52" name="Picture 51" descr="2845_sprint2_4.png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132522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15</xdr:col>
      <xdr:colOff>295674</xdr:colOff>
      <xdr:row>77</xdr:row>
      <xdr:rowOff>342947</xdr:rowOff>
    </xdr:to>
    <xdr:pic>
      <xdr:nvPicPr>
        <xdr:cNvPr id="53" name="Picture 52" descr="legend3.png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132522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77</xdr:row>
      <xdr:rowOff>666750</xdr:rowOff>
    </xdr:from>
    <xdr:to>
      <xdr:col>16</xdr:col>
      <xdr:colOff>514749</xdr:colOff>
      <xdr:row>77</xdr:row>
      <xdr:rowOff>962066</xdr:rowOff>
    </xdr:to>
    <xdr:pic>
      <xdr:nvPicPr>
        <xdr:cNvPr id="54" name="Picture 53" descr="legend5.png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225867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77</xdr:row>
      <xdr:rowOff>9525</xdr:rowOff>
    </xdr:from>
    <xdr:to>
      <xdr:col>24</xdr:col>
      <xdr:colOff>410240</xdr:colOff>
      <xdr:row>77</xdr:row>
      <xdr:rowOff>4772690</xdr:rowOff>
    </xdr:to>
    <xdr:pic>
      <xdr:nvPicPr>
        <xdr:cNvPr id="55" name="Picture 54" descr="2845_sprint3_4.png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713547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77</xdr:row>
      <xdr:rowOff>9525</xdr:rowOff>
    </xdr:from>
    <xdr:to>
      <xdr:col>22</xdr:col>
      <xdr:colOff>467124</xdr:colOff>
      <xdr:row>77</xdr:row>
      <xdr:rowOff>342947</xdr:rowOff>
    </xdr:to>
    <xdr:pic>
      <xdr:nvPicPr>
        <xdr:cNvPr id="56" name="Picture 55" descr="legend3.png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713547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77</xdr:row>
      <xdr:rowOff>666750</xdr:rowOff>
    </xdr:from>
    <xdr:to>
      <xdr:col>23</xdr:col>
      <xdr:colOff>419499</xdr:colOff>
      <xdr:row>77</xdr:row>
      <xdr:rowOff>962066</xdr:rowOff>
    </xdr:to>
    <xdr:pic>
      <xdr:nvPicPr>
        <xdr:cNvPr id="57" name="Picture 56" descr="legend5.png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806892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58" name="TextBox 57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59" name="TextBox 58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60" name="TextBox 59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61" name="TextBox 60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62" name="TextBox 61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63" name="TextBox 62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64" name="TextBox 63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75</xdr:row>
      <xdr:rowOff>361950</xdr:rowOff>
    </xdr:from>
    <xdr:to>
      <xdr:col>8</xdr:col>
      <xdr:colOff>704850</xdr:colOff>
      <xdr:row>75</xdr:row>
      <xdr:rowOff>647700</xdr:rowOff>
    </xdr:to>
    <xdr:sp macro="" textlink="">
      <xdr:nvSpPr>
        <xdr:cNvPr id="65" name="TextBox 64"/>
        <xdr:cNvSpPr txBox="1"/>
      </xdr:nvSpPr>
      <xdr:spPr>
        <a:xfrm>
          <a:off x="5372100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75</xdr:row>
      <xdr:rowOff>361950</xdr:rowOff>
    </xdr:from>
    <xdr:to>
      <xdr:col>16</xdr:col>
      <xdr:colOff>57150</xdr:colOff>
      <xdr:row>75</xdr:row>
      <xdr:rowOff>647700</xdr:rowOff>
    </xdr:to>
    <xdr:sp macro="" textlink="">
      <xdr:nvSpPr>
        <xdr:cNvPr id="66" name="TextBox 65"/>
        <xdr:cNvSpPr txBox="1"/>
      </xdr:nvSpPr>
      <xdr:spPr>
        <a:xfrm>
          <a:off x="1132522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75</xdr:row>
      <xdr:rowOff>361950</xdr:rowOff>
    </xdr:from>
    <xdr:to>
      <xdr:col>22</xdr:col>
      <xdr:colOff>942975</xdr:colOff>
      <xdr:row>75</xdr:row>
      <xdr:rowOff>647700</xdr:rowOff>
    </xdr:to>
    <xdr:sp macro="" textlink="">
      <xdr:nvSpPr>
        <xdr:cNvPr id="67" name="TextBox 66"/>
        <xdr:cNvSpPr txBox="1"/>
      </xdr:nvSpPr>
      <xdr:spPr>
        <a:xfrm>
          <a:off x="1713547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75</xdr:row>
      <xdr:rowOff>361950</xdr:rowOff>
    </xdr:from>
    <xdr:to>
      <xdr:col>34</xdr:col>
      <xdr:colOff>0</xdr:colOff>
      <xdr:row>75</xdr:row>
      <xdr:rowOff>647700</xdr:rowOff>
    </xdr:to>
    <xdr:sp macro="" textlink="">
      <xdr:nvSpPr>
        <xdr:cNvPr id="68" name="TextBox 67"/>
        <xdr:cNvSpPr txBox="1"/>
      </xdr:nvSpPr>
      <xdr:spPr>
        <a:xfrm>
          <a:off x="2376487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77</xdr:row>
      <xdr:rowOff>361950</xdr:rowOff>
    </xdr:from>
    <xdr:to>
      <xdr:col>8</xdr:col>
      <xdr:colOff>704850</xdr:colOff>
      <xdr:row>77</xdr:row>
      <xdr:rowOff>647700</xdr:rowOff>
    </xdr:to>
    <xdr:sp macro="" textlink="">
      <xdr:nvSpPr>
        <xdr:cNvPr id="69" name="TextBox 68"/>
        <xdr:cNvSpPr txBox="1"/>
      </xdr:nvSpPr>
      <xdr:spPr>
        <a:xfrm>
          <a:off x="5372100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77</xdr:row>
      <xdr:rowOff>361950</xdr:rowOff>
    </xdr:from>
    <xdr:to>
      <xdr:col>16</xdr:col>
      <xdr:colOff>57150</xdr:colOff>
      <xdr:row>77</xdr:row>
      <xdr:rowOff>647700</xdr:rowOff>
    </xdr:to>
    <xdr:sp macro="" textlink="">
      <xdr:nvSpPr>
        <xdr:cNvPr id="70" name="TextBox 69"/>
        <xdr:cNvSpPr txBox="1"/>
      </xdr:nvSpPr>
      <xdr:spPr>
        <a:xfrm>
          <a:off x="1132522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77</xdr:row>
      <xdr:rowOff>361950</xdr:rowOff>
    </xdr:from>
    <xdr:to>
      <xdr:col>22</xdr:col>
      <xdr:colOff>942975</xdr:colOff>
      <xdr:row>77</xdr:row>
      <xdr:rowOff>647700</xdr:rowOff>
    </xdr:to>
    <xdr:sp macro="" textlink="">
      <xdr:nvSpPr>
        <xdr:cNvPr id="71" name="TextBox 70"/>
        <xdr:cNvSpPr txBox="1"/>
      </xdr:nvSpPr>
      <xdr:spPr>
        <a:xfrm>
          <a:off x="1713547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42</xdr:row>
      <xdr:rowOff>0</xdr:rowOff>
    </xdr:from>
    <xdr:to>
      <xdr:col>20</xdr:col>
      <xdr:colOff>295275</xdr:colOff>
      <xdr:row>63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5</xdr:col>
      <xdr:colOff>133350</xdr:colOff>
      <xdr:row>41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13</xdr:col>
      <xdr:colOff>476250</xdr:colOff>
      <xdr:row>41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20</xdr:col>
      <xdr:colOff>295275</xdr:colOff>
      <xdr:row>41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5</xdr:col>
      <xdr:colOff>133350</xdr:colOff>
      <xdr:row>63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42</xdr:row>
      <xdr:rowOff>0</xdr:rowOff>
    </xdr:from>
    <xdr:to>
      <xdr:col>13</xdr:col>
      <xdr:colOff>476250</xdr:colOff>
      <xdr:row>63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65</xdr:row>
      <xdr:rowOff>9525</xdr:rowOff>
    </xdr:from>
    <xdr:to>
      <xdr:col>4</xdr:col>
      <xdr:colOff>410240</xdr:colOff>
      <xdr:row>65</xdr:row>
      <xdr:rowOff>4772690</xdr:rowOff>
    </xdr:to>
    <xdr:pic>
      <xdr:nvPicPr>
        <xdr:cNvPr id="8" name="Picture 7" descr="2846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65</xdr:row>
      <xdr:rowOff>9525</xdr:rowOff>
    </xdr:from>
    <xdr:to>
      <xdr:col>3</xdr:col>
      <xdr:colOff>552849</xdr:colOff>
      <xdr:row>65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392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10</xdr:col>
      <xdr:colOff>362615</xdr:colOff>
      <xdr:row>65</xdr:row>
      <xdr:rowOff>4772690</xdr:rowOff>
    </xdr:to>
    <xdr:pic>
      <xdr:nvPicPr>
        <xdr:cNvPr id="10" name="Picture 9" descr="2846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8</xdr:col>
      <xdr:colOff>228999</xdr:colOff>
      <xdr:row>65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65</xdr:row>
      <xdr:rowOff>666750</xdr:rowOff>
    </xdr:from>
    <xdr:to>
      <xdr:col>9</xdr:col>
      <xdr:colOff>276624</xdr:colOff>
      <xdr:row>65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17</xdr:col>
      <xdr:colOff>667415</xdr:colOff>
      <xdr:row>65</xdr:row>
      <xdr:rowOff>4772690</xdr:rowOff>
    </xdr:to>
    <xdr:pic>
      <xdr:nvPicPr>
        <xdr:cNvPr id="13" name="Picture 12" descr="2846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15</xdr:col>
      <xdr:colOff>295674</xdr:colOff>
      <xdr:row>65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65</xdr:row>
      <xdr:rowOff>666750</xdr:rowOff>
    </xdr:from>
    <xdr:to>
      <xdr:col>16</xdr:col>
      <xdr:colOff>514749</xdr:colOff>
      <xdr:row>65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24</xdr:col>
      <xdr:colOff>410240</xdr:colOff>
      <xdr:row>65</xdr:row>
      <xdr:rowOff>4772690</xdr:rowOff>
    </xdr:to>
    <xdr:pic>
      <xdr:nvPicPr>
        <xdr:cNvPr id="16" name="Picture 15" descr="2846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22</xdr:col>
      <xdr:colOff>467124</xdr:colOff>
      <xdr:row>65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65</xdr:row>
      <xdr:rowOff>666750</xdr:rowOff>
    </xdr:from>
    <xdr:to>
      <xdr:col>23</xdr:col>
      <xdr:colOff>419499</xdr:colOff>
      <xdr:row>65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65</xdr:row>
      <xdr:rowOff>9525</xdr:rowOff>
    </xdr:from>
    <xdr:to>
      <xdr:col>36</xdr:col>
      <xdr:colOff>38765</xdr:colOff>
      <xdr:row>65</xdr:row>
      <xdr:rowOff>4772690</xdr:rowOff>
    </xdr:to>
    <xdr:pic>
      <xdr:nvPicPr>
        <xdr:cNvPr id="19" name="Picture 18" descr="2846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65</xdr:row>
      <xdr:rowOff>9525</xdr:rowOff>
    </xdr:from>
    <xdr:to>
      <xdr:col>33</xdr:col>
      <xdr:colOff>38499</xdr:colOff>
      <xdr:row>65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65</xdr:row>
      <xdr:rowOff>666750</xdr:rowOff>
    </xdr:from>
    <xdr:to>
      <xdr:col>34</xdr:col>
      <xdr:colOff>457599</xdr:colOff>
      <xdr:row>65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22" name="Picture 21" descr="2846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364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24" name="Picture 23" descr="2846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27" name="Picture 26" descr="2846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30" name="Picture 29" descr="2846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33" name="Picture 32" descr="2846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361950</xdr:rowOff>
    </xdr:from>
    <xdr:to>
      <xdr:col>8</xdr:col>
      <xdr:colOff>704850</xdr:colOff>
      <xdr:row>65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65</xdr:row>
      <xdr:rowOff>361950</xdr:rowOff>
    </xdr:from>
    <xdr:to>
      <xdr:col>16</xdr:col>
      <xdr:colOff>57150</xdr:colOff>
      <xdr:row>65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65</xdr:row>
      <xdr:rowOff>361950</xdr:rowOff>
    </xdr:from>
    <xdr:to>
      <xdr:col>22</xdr:col>
      <xdr:colOff>942975</xdr:colOff>
      <xdr:row>65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65</xdr:row>
      <xdr:rowOff>361950</xdr:rowOff>
    </xdr:from>
    <xdr:to>
      <xdr:col>34</xdr:col>
      <xdr:colOff>0</xdr:colOff>
      <xdr:row>65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40</xdr:row>
      <xdr:rowOff>0</xdr:rowOff>
    </xdr:from>
    <xdr:to>
      <xdr:col>20</xdr:col>
      <xdr:colOff>295275</xdr:colOff>
      <xdr:row>61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5</xdr:col>
      <xdr:colOff>133350</xdr:colOff>
      <xdr:row>39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18</xdr:row>
      <xdr:rowOff>0</xdr:rowOff>
    </xdr:from>
    <xdr:to>
      <xdr:col>13</xdr:col>
      <xdr:colOff>476250</xdr:colOff>
      <xdr:row>39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18</xdr:row>
      <xdr:rowOff>0</xdr:rowOff>
    </xdr:from>
    <xdr:to>
      <xdr:col>20</xdr:col>
      <xdr:colOff>295275</xdr:colOff>
      <xdr:row>39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5</xdr:col>
      <xdr:colOff>133350</xdr:colOff>
      <xdr:row>61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13</xdr:col>
      <xdr:colOff>476250</xdr:colOff>
      <xdr:row>61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63</xdr:row>
      <xdr:rowOff>9525</xdr:rowOff>
    </xdr:from>
    <xdr:to>
      <xdr:col>4</xdr:col>
      <xdr:colOff>410240</xdr:colOff>
      <xdr:row>63</xdr:row>
      <xdr:rowOff>4772690</xdr:rowOff>
    </xdr:to>
    <xdr:pic>
      <xdr:nvPicPr>
        <xdr:cNvPr id="8" name="Picture 7" descr="2847_avgposition_2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63</xdr:row>
      <xdr:rowOff>9525</xdr:rowOff>
    </xdr:from>
    <xdr:to>
      <xdr:col>3</xdr:col>
      <xdr:colOff>552849</xdr:colOff>
      <xdr:row>63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011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9525</xdr:rowOff>
    </xdr:from>
    <xdr:to>
      <xdr:col>10</xdr:col>
      <xdr:colOff>362615</xdr:colOff>
      <xdr:row>63</xdr:row>
      <xdr:rowOff>4772690</xdr:rowOff>
    </xdr:to>
    <xdr:pic>
      <xdr:nvPicPr>
        <xdr:cNvPr id="10" name="Picture 9" descr="2847_hirange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9525</xdr:rowOff>
    </xdr:from>
    <xdr:to>
      <xdr:col>8</xdr:col>
      <xdr:colOff>228999</xdr:colOff>
      <xdr:row>63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63</xdr:row>
      <xdr:rowOff>666750</xdr:rowOff>
    </xdr:from>
    <xdr:to>
      <xdr:col>9</xdr:col>
      <xdr:colOff>276624</xdr:colOff>
      <xdr:row>63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63</xdr:row>
      <xdr:rowOff>9525</xdr:rowOff>
    </xdr:from>
    <xdr:to>
      <xdr:col>17</xdr:col>
      <xdr:colOff>667415</xdr:colOff>
      <xdr:row>63</xdr:row>
      <xdr:rowOff>4772690</xdr:rowOff>
    </xdr:to>
    <xdr:pic>
      <xdr:nvPicPr>
        <xdr:cNvPr id="13" name="Picture 12" descr="2847_sprint_2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63</xdr:row>
      <xdr:rowOff>9525</xdr:rowOff>
    </xdr:from>
    <xdr:to>
      <xdr:col>15</xdr:col>
      <xdr:colOff>295674</xdr:colOff>
      <xdr:row>63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63</xdr:row>
      <xdr:rowOff>666750</xdr:rowOff>
    </xdr:from>
    <xdr:to>
      <xdr:col>16</xdr:col>
      <xdr:colOff>514749</xdr:colOff>
      <xdr:row>63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63</xdr:row>
      <xdr:rowOff>9525</xdr:rowOff>
    </xdr:from>
    <xdr:to>
      <xdr:col>24</xdr:col>
      <xdr:colOff>410240</xdr:colOff>
      <xdr:row>63</xdr:row>
      <xdr:rowOff>4772690</xdr:rowOff>
    </xdr:to>
    <xdr:pic>
      <xdr:nvPicPr>
        <xdr:cNvPr id="16" name="Picture 15" descr="2847_sprint2_2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63</xdr:row>
      <xdr:rowOff>9525</xdr:rowOff>
    </xdr:from>
    <xdr:to>
      <xdr:col>22</xdr:col>
      <xdr:colOff>467124</xdr:colOff>
      <xdr:row>63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63</xdr:row>
      <xdr:rowOff>666750</xdr:rowOff>
    </xdr:from>
    <xdr:to>
      <xdr:col>23</xdr:col>
      <xdr:colOff>419499</xdr:colOff>
      <xdr:row>63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63</xdr:row>
      <xdr:rowOff>9525</xdr:rowOff>
    </xdr:from>
    <xdr:to>
      <xdr:col>36</xdr:col>
      <xdr:colOff>38765</xdr:colOff>
      <xdr:row>63</xdr:row>
      <xdr:rowOff>4772690</xdr:rowOff>
    </xdr:to>
    <xdr:pic>
      <xdr:nvPicPr>
        <xdr:cNvPr id="19" name="Picture 18" descr="2847_sprint3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63</xdr:row>
      <xdr:rowOff>9525</xdr:rowOff>
    </xdr:from>
    <xdr:to>
      <xdr:col>33</xdr:col>
      <xdr:colOff>38499</xdr:colOff>
      <xdr:row>63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63</xdr:row>
      <xdr:rowOff>666750</xdr:rowOff>
    </xdr:from>
    <xdr:to>
      <xdr:col>34</xdr:col>
      <xdr:colOff>457599</xdr:colOff>
      <xdr:row>63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</xdr:row>
      <xdr:rowOff>9525</xdr:rowOff>
    </xdr:from>
    <xdr:to>
      <xdr:col>4</xdr:col>
      <xdr:colOff>410240</xdr:colOff>
      <xdr:row>65</xdr:row>
      <xdr:rowOff>4772690</xdr:rowOff>
    </xdr:to>
    <xdr:pic>
      <xdr:nvPicPr>
        <xdr:cNvPr id="22" name="Picture 21" descr="2847_avgposition_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6983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65</xdr:row>
      <xdr:rowOff>9525</xdr:rowOff>
    </xdr:from>
    <xdr:to>
      <xdr:col>3</xdr:col>
      <xdr:colOff>552849</xdr:colOff>
      <xdr:row>65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6983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10</xdr:col>
      <xdr:colOff>362615</xdr:colOff>
      <xdr:row>65</xdr:row>
      <xdr:rowOff>4772690</xdr:rowOff>
    </xdr:to>
    <xdr:pic>
      <xdr:nvPicPr>
        <xdr:cNvPr id="24" name="Picture 23" descr="2847_hirange_3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6983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8</xdr:col>
      <xdr:colOff>228999</xdr:colOff>
      <xdr:row>65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6983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65</xdr:row>
      <xdr:rowOff>666750</xdr:rowOff>
    </xdr:from>
    <xdr:to>
      <xdr:col>9</xdr:col>
      <xdr:colOff>276624</xdr:colOff>
      <xdr:row>65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7640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17</xdr:col>
      <xdr:colOff>667415</xdr:colOff>
      <xdr:row>65</xdr:row>
      <xdr:rowOff>4772690</xdr:rowOff>
    </xdr:to>
    <xdr:pic>
      <xdr:nvPicPr>
        <xdr:cNvPr id="27" name="Picture 26" descr="2847_sprint2_3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6983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15</xdr:col>
      <xdr:colOff>295674</xdr:colOff>
      <xdr:row>65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6983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65</xdr:row>
      <xdr:rowOff>666750</xdr:rowOff>
    </xdr:from>
    <xdr:to>
      <xdr:col>16</xdr:col>
      <xdr:colOff>514749</xdr:colOff>
      <xdr:row>65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7640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24</xdr:col>
      <xdr:colOff>410240</xdr:colOff>
      <xdr:row>65</xdr:row>
      <xdr:rowOff>4772690</xdr:rowOff>
    </xdr:to>
    <xdr:pic>
      <xdr:nvPicPr>
        <xdr:cNvPr id="30" name="Picture 29" descr="2847_sprint3_3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6983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22</xdr:col>
      <xdr:colOff>467124</xdr:colOff>
      <xdr:row>65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6983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65</xdr:row>
      <xdr:rowOff>666750</xdr:rowOff>
    </xdr:from>
    <xdr:to>
      <xdr:col>23</xdr:col>
      <xdr:colOff>419499</xdr:colOff>
      <xdr:row>65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764030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33" name="Picture 32" descr="2847_avgposition_4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219551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34" name="Picture 33" descr="legend5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52500" y="219551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35" name="Picture 34" descr="2847_hirange_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372100" y="219551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36" name="Picture 35" descr="legend3.pn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372100" y="219551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37" name="Picture 36" descr="legend5.pn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305550" y="226123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38" name="Picture 37" descr="2847_sprint2_4.pn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1325225" y="219551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39" name="Picture 38" descr="legend3.pn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1325225" y="219551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40" name="Picture 39" descr="legend5.pn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2258675" y="226123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41" name="Picture 40" descr="2847_sprint3_4.pn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7135475" y="219551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42" name="Picture 41" descr="legend3.pn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7135475" y="219551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43" name="Picture 42" descr="legend5.pn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8068925" y="226123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361950</xdr:rowOff>
    </xdr:from>
    <xdr:to>
      <xdr:col>8</xdr:col>
      <xdr:colOff>704850</xdr:colOff>
      <xdr:row>63</xdr:row>
      <xdr:rowOff>647700</xdr:rowOff>
    </xdr:to>
    <xdr:sp macro="" textlink="">
      <xdr:nvSpPr>
        <xdr:cNvPr id="44" name="TextBox 43"/>
        <xdr:cNvSpPr txBox="1"/>
      </xdr:nvSpPr>
      <xdr:spPr>
        <a:xfrm>
          <a:off x="5372100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63</xdr:row>
      <xdr:rowOff>361950</xdr:rowOff>
    </xdr:from>
    <xdr:to>
      <xdr:col>16</xdr:col>
      <xdr:colOff>57150</xdr:colOff>
      <xdr:row>63</xdr:row>
      <xdr:rowOff>647700</xdr:rowOff>
    </xdr:to>
    <xdr:sp macro="" textlink="">
      <xdr:nvSpPr>
        <xdr:cNvPr id="45" name="TextBox 44"/>
        <xdr:cNvSpPr txBox="1"/>
      </xdr:nvSpPr>
      <xdr:spPr>
        <a:xfrm>
          <a:off x="1132522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63</xdr:row>
      <xdr:rowOff>361950</xdr:rowOff>
    </xdr:from>
    <xdr:to>
      <xdr:col>22</xdr:col>
      <xdr:colOff>942975</xdr:colOff>
      <xdr:row>63</xdr:row>
      <xdr:rowOff>647700</xdr:rowOff>
    </xdr:to>
    <xdr:sp macro="" textlink="">
      <xdr:nvSpPr>
        <xdr:cNvPr id="46" name="TextBox 45"/>
        <xdr:cNvSpPr txBox="1"/>
      </xdr:nvSpPr>
      <xdr:spPr>
        <a:xfrm>
          <a:off x="1713547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63</xdr:row>
      <xdr:rowOff>361950</xdr:rowOff>
    </xdr:from>
    <xdr:to>
      <xdr:col>34</xdr:col>
      <xdr:colOff>0</xdr:colOff>
      <xdr:row>63</xdr:row>
      <xdr:rowOff>647700</xdr:rowOff>
    </xdr:to>
    <xdr:sp macro="" textlink="">
      <xdr:nvSpPr>
        <xdr:cNvPr id="47" name="TextBox 46"/>
        <xdr:cNvSpPr txBox="1"/>
      </xdr:nvSpPr>
      <xdr:spPr>
        <a:xfrm>
          <a:off x="2376487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65</xdr:row>
      <xdr:rowOff>361950</xdr:rowOff>
    </xdr:from>
    <xdr:to>
      <xdr:col>8</xdr:col>
      <xdr:colOff>704850</xdr:colOff>
      <xdr:row>65</xdr:row>
      <xdr:rowOff>647700</xdr:rowOff>
    </xdr:to>
    <xdr:sp macro="" textlink="">
      <xdr:nvSpPr>
        <xdr:cNvPr id="48" name="TextBox 47"/>
        <xdr:cNvSpPr txBox="1"/>
      </xdr:nvSpPr>
      <xdr:spPr>
        <a:xfrm>
          <a:off x="5372100" y="17335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65</xdr:row>
      <xdr:rowOff>361950</xdr:rowOff>
    </xdr:from>
    <xdr:to>
      <xdr:col>16</xdr:col>
      <xdr:colOff>57150</xdr:colOff>
      <xdr:row>65</xdr:row>
      <xdr:rowOff>647700</xdr:rowOff>
    </xdr:to>
    <xdr:sp macro="" textlink="">
      <xdr:nvSpPr>
        <xdr:cNvPr id="49" name="TextBox 48"/>
        <xdr:cNvSpPr txBox="1"/>
      </xdr:nvSpPr>
      <xdr:spPr>
        <a:xfrm>
          <a:off x="11325225" y="17335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65</xdr:row>
      <xdr:rowOff>361950</xdr:rowOff>
    </xdr:from>
    <xdr:to>
      <xdr:col>22</xdr:col>
      <xdr:colOff>942975</xdr:colOff>
      <xdr:row>65</xdr:row>
      <xdr:rowOff>647700</xdr:rowOff>
    </xdr:to>
    <xdr:sp macro="" textlink="">
      <xdr:nvSpPr>
        <xdr:cNvPr id="50" name="TextBox 49"/>
        <xdr:cNvSpPr txBox="1"/>
      </xdr:nvSpPr>
      <xdr:spPr>
        <a:xfrm>
          <a:off x="17135475" y="17335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51" name="TextBox 50"/>
        <xdr:cNvSpPr txBox="1"/>
      </xdr:nvSpPr>
      <xdr:spPr>
        <a:xfrm>
          <a:off x="5372100" y="22307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52" name="TextBox 51"/>
        <xdr:cNvSpPr txBox="1"/>
      </xdr:nvSpPr>
      <xdr:spPr>
        <a:xfrm>
          <a:off x="11325225" y="22307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53" name="TextBox 52"/>
        <xdr:cNvSpPr txBox="1"/>
      </xdr:nvSpPr>
      <xdr:spPr>
        <a:xfrm>
          <a:off x="17135475" y="22307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40</xdr:row>
      <xdr:rowOff>0</xdr:rowOff>
    </xdr:from>
    <xdr:to>
      <xdr:col>20</xdr:col>
      <xdr:colOff>295275</xdr:colOff>
      <xdr:row>61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5</xdr:col>
      <xdr:colOff>133350</xdr:colOff>
      <xdr:row>39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18</xdr:row>
      <xdr:rowOff>0</xdr:rowOff>
    </xdr:from>
    <xdr:to>
      <xdr:col>13</xdr:col>
      <xdr:colOff>476250</xdr:colOff>
      <xdr:row>39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18</xdr:row>
      <xdr:rowOff>0</xdr:rowOff>
    </xdr:from>
    <xdr:to>
      <xdr:col>20</xdr:col>
      <xdr:colOff>295275</xdr:colOff>
      <xdr:row>39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5</xdr:col>
      <xdr:colOff>133350</xdr:colOff>
      <xdr:row>61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13</xdr:col>
      <xdr:colOff>476250</xdr:colOff>
      <xdr:row>61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63</xdr:row>
      <xdr:rowOff>9525</xdr:rowOff>
    </xdr:from>
    <xdr:to>
      <xdr:col>4</xdr:col>
      <xdr:colOff>410240</xdr:colOff>
      <xdr:row>63</xdr:row>
      <xdr:rowOff>4772690</xdr:rowOff>
    </xdr:to>
    <xdr:pic>
      <xdr:nvPicPr>
        <xdr:cNvPr id="8" name="Picture 7" descr="2848_avgposition_2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63</xdr:row>
      <xdr:rowOff>9525</xdr:rowOff>
    </xdr:from>
    <xdr:to>
      <xdr:col>3</xdr:col>
      <xdr:colOff>552849</xdr:colOff>
      <xdr:row>63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011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9525</xdr:rowOff>
    </xdr:from>
    <xdr:to>
      <xdr:col>10</xdr:col>
      <xdr:colOff>362615</xdr:colOff>
      <xdr:row>63</xdr:row>
      <xdr:rowOff>4772690</xdr:rowOff>
    </xdr:to>
    <xdr:pic>
      <xdr:nvPicPr>
        <xdr:cNvPr id="10" name="Picture 9" descr="2848_hirange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9525</xdr:rowOff>
    </xdr:from>
    <xdr:to>
      <xdr:col>8</xdr:col>
      <xdr:colOff>228999</xdr:colOff>
      <xdr:row>63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63</xdr:row>
      <xdr:rowOff>666750</xdr:rowOff>
    </xdr:from>
    <xdr:to>
      <xdr:col>9</xdr:col>
      <xdr:colOff>276624</xdr:colOff>
      <xdr:row>63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63</xdr:row>
      <xdr:rowOff>9525</xdr:rowOff>
    </xdr:from>
    <xdr:to>
      <xdr:col>17</xdr:col>
      <xdr:colOff>667415</xdr:colOff>
      <xdr:row>63</xdr:row>
      <xdr:rowOff>4772690</xdr:rowOff>
    </xdr:to>
    <xdr:pic>
      <xdr:nvPicPr>
        <xdr:cNvPr id="13" name="Picture 12" descr="2848_sprint2_2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63</xdr:row>
      <xdr:rowOff>9525</xdr:rowOff>
    </xdr:from>
    <xdr:to>
      <xdr:col>15</xdr:col>
      <xdr:colOff>295674</xdr:colOff>
      <xdr:row>63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63</xdr:row>
      <xdr:rowOff>666750</xdr:rowOff>
    </xdr:from>
    <xdr:to>
      <xdr:col>16</xdr:col>
      <xdr:colOff>514749</xdr:colOff>
      <xdr:row>63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63</xdr:row>
      <xdr:rowOff>9525</xdr:rowOff>
    </xdr:from>
    <xdr:to>
      <xdr:col>24</xdr:col>
      <xdr:colOff>410240</xdr:colOff>
      <xdr:row>63</xdr:row>
      <xdr:rowOff>4772690</xdr:rowOff>
    </xdr:to>
    <xdr:pic>
      <xdr:nvPicPr>
        <xdr:cNvPr id="16" name="Picture 15" descr="2848_sprint3_2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011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63</xdr:row>
      <xdr:rowOff>9525</xdr:rowOff>
    </xdr:from>
    <xdr:to>
      <xdr:col>22</xdr:col>
      <xdr:colOff>467124</xdr:colOff>
      <xdr:row>63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011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63</xdr:row>
      <xdr:rowOff>666750</xdr:rowOff>
    </xdr:from>
    <xdr:to>
      <xdr:col>23</xdr:col>
      <xdr:colOff>419499</xdr:colOff>
      <xdr:row>63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2668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</xdr:row>
      <xdr:rowOff>9525</xdr:rowOff>
    </xdr:from>
    <xdr:to>
      <xdr:col>4</xdr:col>
      <xdr:colOff>410240</xdr:colOff>
      <xdr:row>65</xdr:row>
      <xdr:rowOff>4772690</xdr:rowOff>
    </xdr:to>
    <xdr:pic>
      <xdr:nvPicPr>
        <xdr:cNvPr id="19" name="Picture 18" descr="2848_avgposition_3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6983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65</xdr:row>
      <xdr:rowOff>9525</xdr:rowOff>
    </xdr:from>
    <xdr:to>
      <xdr:col>3</xdr:col>
      <xdr:colOff>552849</xdr:colOff>
      <xdr:row>65</xdr:row>
      <xdr:rowOff>304841</xdr:rowOff>
    </xdr:to>
    <xdr:pic>
      <xdr:nvPicPr>
        <xdr:cNvPr id="20" name="Picture 19" descr="legend5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6983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10</xdr:col>
      <xdr:colOff>362615</xdr:colOff>
      <xdr:row>65</xdr:row>
      <xdr:rowOff>4772690</xdr:rowOff>
    </xdr:to>
    <xdr:pic>
      <xdr:nvPicPr>
        <xdr:cNvPr id="21" name="Picture 20" descr="2848_hirange_3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6983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8</xdr:col>
      <xdr:colOff>228999</xdr:colOff>
      <xdr:row>65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6983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65</xdr:row>
      <xdr:rowOff>666750</xdr:rowOff>
    </xdr:from>
    <xdr:to>
      <xdr:col>9</xdr:col>
      <xdr:colOff>276624</xdr:colOff>
      <xdr:row>65</xdr:row>
      <xdr:rowOff>962066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7640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17</xdr:col>
      <xdr:colOff>667415</xdr:colOff>
      <xdr:row>65</xdr:row>
      <xdr:rowOff>4772690</xdr:rowOff>
    </xdr:to>
    <xdr:pic>
      <xdr:nvPicPr>
        <xdr:cNvPr id="24" name="Picture 23" descr="2848_sprint2_3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25225" y="16983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15</xdr:col>
      <xdr:colOff>295674</xdr:colOff>
      <xdr:row>65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325225" y="16983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65</xdr:row>
      <xdr:rowOff>666750</xdr:rowOff>
    </xdr:from>
    <xdr:to>
      <xdr:col>16</xdr:col>
      <xdr:colOff>514749</xdr:colOff>
      <xdr:row>65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258675" y="17640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24</xdr:col>
      <xdr:colOff>410240</xdr:colOff>
      <xdr:row>65</xdr:row>
      <xdr:rowOff>4772690</xdr:rowOff>
    </xdr:to>
    <xdr:pic>
      <xdr:nvPicPr>
        <xdr:cNvPr id="27" name="Picture 26" descr="2848_sprint3_3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7135475" y="16983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22</xdr:col>
      <xdr:colOff>467124</xdr:colOff>
      <xdr:row>65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7135475" y="16983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65</xdr:row>
      <xdr:rowOff>666750</xdr:rowOff>
    </xdr:from>
    <xdr:to>
      <xdr:col>23</xdr:col>
      <xdr:colOff>419499</xdr:colOff>
      <xdr:row>65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068925" y="1764030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30" name="Picture 29" descr="2848_avgposition_4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219551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31" name="Picture 30" descr="legend5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52500" y="219551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32" name="Picture 31" descr="2848_hirange_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372100" y="219551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33" name="Picture 32" descr="legend3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372100" y="219551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34" name="Picture 33" descr="legend5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305550" y="226123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35" name="Picture 34" descr="2848_sprint_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1325225" y="219551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36" name="Picture 35" descr="legend3.pn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325225" y="219551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37" name="Picture 36" descr="legend5.pn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2258675" y="226123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38" name="Picture 37" descr="2848_sprint2_4.pn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7135475" y="219551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39" name="Picture 38" descr="legend3.pn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7135475" y="219551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40" name="Picture 39" descr="legend5.pn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8068925" y="226123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41" name="Picture 40" descr="2848_sprint3_4.pn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3764875" y="219551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42" name="Picture 41" descr="legend3.pn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3764875" y="219551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43" name="Picture 42" descr="legend5.pn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4698325" y="226123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63</xdr:row>
      <xdr:rowOff>361950</xdr:rowOff>
    </xdr:from>
    <xdr:to>
      <xdr:col>8</xdr:col>
      <xdr:colOff>704850</xdr:colOff>
      <xdr:row>63</xdr:row>
      <xdr:rowOff>647700</xdr:rowOff>
    </xdr:to>
    <xdr:sp macro="" textlink="">
      <xdr:nvSpPr>
        <xdr:cNvPr id="44" name="TextBox 43"/>
        <xdr:cNvSpPr txBox="1"/>
      </xdr:nvSpPr>
      <xdr:spPr>
        <a:xfrm>
          <a:off x="5372100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63</xdr:row>
      <xdr:rowOff>361950</xdr:rowOff>
    </xdr:from>
    <xdr:to>
      <xdr:col>16</xdr:col>
      <xdr:colOff>57150</xdr:colOff>
      <xdr:row>63</xdr:row>
      <xdr:rowOff>647700</xdr:rowOff>
    </xdr:to>
    <xdr:sp macro="" textlink="">
      <xdr:nvSpPr>
        <xdr:cNvPr id="45" name="TextBox 44"/>
        <xdr:cNvSpPr txBox="1"/>
      </xdr:nvSpPr>
      <xdr:spPr>
        <a:xfrm>
          <a:off x="1132522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63</xdr:row>
      <xdr:rowOff>361950</xdr:rowOff>
    </xdr:from>
    <xdr:to>
      <xdr:col>22</xdr:col>
      <xdr:colOff>942975</xdr:colOff>
      <xdr:row>63</xdr:row>
      <xdr:rowOff>647700</xdr:rowOff>
    </xdr:to>
    <xdr:sp macro="" textlink="">
      <xdr:nvSpPr>
        <xdr:cNvPr id="46" name="TextBox 45"/>
        <xdr:cNvSpPr txBox="1"/>
      </xdr:nvSpPr>
      <xdr:spPr>
        <a:xfrm>
          <a:off x="17135475" y="12363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65</xdr:row>
      <xdr:rowOff>361950</xdr:rowOff>
    </xdr:from>
    <xdr:to>
      <xdr:col>8</xdr:col>
      <xdr:colOff>704850</xdr:colOff>
      <xdr:row>65</xdr:row>
      <xdr:rowOff>647700</xdr:rowOff>
    </xdr:to>
    <xdr:sp macro="" textlink="">
      <xdr:nvSpPr>
        <xdr:cNvPr id="47" name="TextBox 46"/>
        <xdr:cNvSpPr txBox="1"/>
      </xdr:nvSpPr>
      <xdr:spPr>
        <a:xfrm>
          <a:off x="5372100" y="17335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65</xdr:row>
      <xdr:rowOff>361950</xdr:rowOff>
    </xdr:from>
    <xdr:to>
      <xdr:col>16</xdr:col>
      <xdr:colOff>57150</xdr:colOff>
      <xdr:row>65</xdr:row>
      <xdr:rowOff>647700</xdr:rowOff>
    </xdr:to>
    <xdr:sp macro="" textlink="">
      <xdr:nvSpPr>
        <xdr:cNvPr id="48" name="TextBox 47"/>
        <xdr:cNvSpPr txBox="1"/>
      </xdr:nvSpPr>
      <xdr:spPr>
        <a:xfrm>
          <a:off x="11325225" y="17335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65</xdr:row>
      <xdr:rowOff>361950</xdr:rowOff>
    </xdr:from>
    <xdr:to>
      <xdr:col>22</xdr:col>
      <xdr:colOff>942975</xdr:colOff>
      <xdr:row>65</xdr:row>
      <xdr:rowOff>647700</xdr:rowOff>
    </xdr:to>
    <xdr:sp macro="" textlink="">
      <xdr:nvSpPr>
        <xdr:cNvPr id="49" name="TextBox 48"/>
        <xdr:cNvSpPr txBox="1"/>
      </xdr:nvSpPr>
      <xdr:spPr>
        <a:xfrm>
          <a:off x="17135475" y="17335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50" name="TextBox 49"/>
        <xdr:cNvSpPr txBox="1"/>
      </xdr:nvSpPr>
      <xdr:spPr>
        <a:xfrm>
          <a:off x="5372100" y="22307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51" name="TextBox 50"/>
        <xdr:cNvSpPr txBox="1"/>
      </xdr:nvSpPr>
      <xdr:spPr>
        <a:xfrm>
          <a:off x="11325225" y="22307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52" name="TextBox 51"/>
        <xdr:cNvSpPr txBox="1"/>
      </xdr:nvSpPr>
      <xdr:spPr>
        <a:xfrm>
          <a:off x="17135475" y="22307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53" name="TextBox 52"/>
        <xdr:cNvSpPr txBox="1"/>
      </xdr:nvSpPr>
      <xdr:spPr>
        <a:xfrm>
          <a:off x="23764875" y="22307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9525</xdr:rowOff>
    </xdr:from>
    <xdr:to>
      <xdr:col>5</xdr:col>
      <xdr:colOff>457865</xdr:colOff>
      <xdr:row>8</xdr:row>
      <xdr:rowOff>4772690</xdr:rowOff>
    </xdr:to>
    <xdr:pic>
      <xdr:nvPicPr>
        <xdr:cNvPr id="2" name="Picture 1" descr="sprintposition1_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8</xdr:row>
      <xdr:rowOff>9525</xdr:rowOff>
    </xdr:from>
    <xdr:to>
      <xdr:col>11</xdr:col>
      <xdr:colOff>857915</xdr:colOff>
      <xdr:row>8</xdr:row>
      <xdr:rowOff>4772690</xdr:rowOff>
    </xdr:to>
    <xdr:pic>
      <xdr:nvPicPr>
        <xdr:cNvPr id="3" name="Picture 2" descr="sprintposition1_2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11</xdr:col>
      <xdr:colOff>19050</xdr:colOff>
      <xdr:row>8</xdr:row>
      <xdr:rowOff>9525</xdr:rowOff>
    </xdr:from>
    <xdr:to>
      <xdr:col>16</xdr:col>
      <xdr:colOff>419765</xdr:colOff>
      <xdr:row>8</xdr:row>
      <xdr:rowOff>4772690</xdr:rowOff>
    </xdr:to>
    <xdr:pic>
      <xdr:nvPicPr>
        <xdr:cNvPr id="4" name="Picture 3" descr="sprintposition1_3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250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16</xdr:col>
      <xdr:colOff>19050</xdr:colOff>
      <xdr:row>8</xdr:row>
      <xdr:rowOff>9525</xdr:rowOff>
    </xdr:from>
    <xdr:to>
      <xdr:col>21</xdr:col>
      <xdr:colOff>857915</xdr:colOff>
      <xdr:row>8</xdr:row>
      <xdr:rowOff>4772690</xdr:rowOff>
    </xdr:to>
    <xdr:pic>
      <xdr:nvPicPr>
        <xdr:cNvPr id="5" name="Picture 4" descr="sprintposition1_4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8750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21</xdr:col>
      <xdr:colOff>19050</xdr:colOff>
      <xdr:row>8</xdr:row>
      <xdr:rowOff>9525</xdr:rowOff>
    </xdr:from>
    <xdr:to>
      <xdr:col>26</xdr:col>
      <xdr:colOff>419765</xdr:colOff>
      <xdr:row>8</xdr:row>
      <xdr:rowOff>4772690</xdr:rowOff>
    </xdr:to>
    <xdr:pic>
      <xdr:nvPicPr>
        <xdr:cNvPr id="6" name="Picture 5" descr="sprintposition2_1.pn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21180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26</xdr:col>
      <xdr:colOff>19050</xdr:colOff>
      <xdr:row>8</xdr:row>
      <xdr:rowOff>9525</xdr:rowOff>
    </xdr:from>
    <xdr:to>
      <xdr:col>31</xdr:col>
      <xdr:colOff>857915</xdr:colOff>
      <xdr:row>8</xdr:row>
      <xdr:rowOff>4772690</xdr:rowOff>
    </xdr:to>
    <xdr:pic>
      <xdr:nvPicPr>
        <xdr:cNvPr id="7" name="Picture 6" descr="sprintposition2_2.pn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5742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31</xdr:col>
      <xdr:colOff>19050</xdr:colOff>
      <xdr:row>8</xdr:row>
      <xdr:rowOff>9525</xdr:rowOff>
    </xdr:from>
    <xdr:to>
      <xdr:col>37</xdr:col>
      <xdr:colOff>248315</xdr:colOff>
      <xdr:row>8</xdr:row>
      <xdr:rowOff>4772690</xdr:rowOff>
    </xdr:to>
    <xdr:pic>
      <xdr:nvPicPr>
        <xdr:cNvPr id="8" name="Picture 7" descr="sprintposition2_3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4985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36</xdr:col>
      <xdr:colOff>19050</xdr:colOff>
      <xdr:row>8</xdr:row>
      <xdr:rowOff>9525</xdr:rowOff>
    </xdr:from>
    <xdr:to>
      <xdr:col>43</xdr:col>
      <xdr:colOff>515015</xdr:colOff>
      <xdr:row>8</xdr:row>
      <xdr:rowOff>4772690</xdr:rowOff>
    </xdr:to>
    <xdr:pic>
      <xdr:nvPicPr>
        <xdr:cNvPr id="9" name="Picture 8" descr="sprintposition2_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4228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41</xdr:col>
      <xdr:colOff>19050</xdr:colOff>
      <xdr:row>8</xdr:row>
      <xdr:rowOff>9525</xdr:rowOff>
    </xdr:from>
    <xdr:to>
      <xdr:col>48</xdr:col>
      <xdr:colOff>515015</xdr:colOff>
      <xdr:row>8</xdr:row>
      <xdr:rowOff>4772690</xdr:rowOff>
    </xdr:to>
    <xdr:pic>
      <xdr:nvPicPr>
        <xdr:cNvPr id="10" name="Picture 9" descr="sprintposition3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4708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46</xdr:col>
      <xdr:colOff>19050</xdr:colOff>
      <xdr:row>8</xdr:row>
      <xdr:rowOff>9525</xdr:rowOff>
    </xdr:from>
    <xdr:to>
      <xdr:col>53</xdr:col>
      <xdr:colOff>515015</xdr:colOff>
      <xdr:row>8</xdr:row>
      <xdr:rowOff>4772690</xdr:rowOff>
    </xdr:to>
    <xdr:pic>
      <xdr:nvPicPr>
        <xdr:cNvPr id="11" name="Picture 10" descr="sprintposition3_2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65188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51</xdr:col>
      <xdr:colOff>19050</xdr:colOff>
      <xdr:row>8</xdr:row>
      <xdr:rowOff>9525</xdr:rowOff>
    </xdr:from>
    <xdr:to>
      <xdr:col>58</xdr:col>
      <xdr:colOff>515015</xdr:colOff>
      <xdr:row>8</xdr:row>
      <xdr:rowOff>4772690</xdr:rowOff>
    </xdr:to>
    <xdr:pic>
      <xdr:nvPicPr>
        <xdr:cNvPr id="12" name="Picture 11" descr="sprintposition3_3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95668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56</xdr:col>
      <xdr:colOff>19050</xdr:colOff>
      <xdr:row>8</xdr:row>
      <xdr:rowOff>9525</xdr:rowOff>
    </xdr:from>
    <xdr:to>
      <xdr:col>63</xdr:col>
      <xdr:colOff>515015</xdr:colOff>
      <xdr:row>8</xdr:row>
      <xdr:rowOff>4772690</xdr:rowOff>
    </xdr:to>
    <xdr:pic>
      <xdr:nvPicPr>
        <xdr:cNvPr id="13" name="Picture 12" descr="sprintposition3_4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614850" y="1533525"/>
          <a:ext cx="4763165" cy="4763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581025</xdr:colOff>
      <xdr:row>21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6</xdr:col>
      <xdr:colOff>514350</xdr:colOff>
      <xdr:row>58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38</xdr:row>
      <xdr:rowOff>0</xdr:rowOff>
    </xdr:from>
    <xdr:to>
      <xdr:col>29</xdr:col>
      <xdr:colOff>419100</xdr:colOff>
      <xdr:row>58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6</xdr:col>
      <xdr:colOff>514350</xdr:colOff>
      <xdr:row>78</xdr:row>
      <xdr:rowOff>133350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60</xdr:row>
      <xdr:rowOff>0</xdr:rowOff>
    </xdr:from>
    <xdr:to>
      <xdr:col>29</xdr:col>
      <xdr:colOff>419100</xdr:colOff>
      <xdr:row>78</xdr:row>
      <xdr:rowOff>133350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514350</xdr:colOff>
      <xdr:row>97</xdr:row>
      <xdr:rowOff>133350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79</xdr:row>
      <xdr:rowOff>0</xdr:rowOff>
    </xdr:from>
    <xdr:to>
      <xdr:col>29</xdr:col>
      <xdr:colOff>419100</xdr:colOff>
      <xdr:row>97</xdr:row>
      <xdr:rowOff>133350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98</xdr:row>
      <xdr:rowOff>0</xdr:rowOff>
    </xdr:from>
    <xdr:to>
      <xdr:col>6</xdr:col>
      <xdr:colOff>514350</xdr:colOff>
      <xdr:row>116</xdr:row>
      <xdr:rowOff>133350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98</xdr:row>
      <xdr:rowOff>0</xdr:rowOff>
    </xdr:from>
    <xdr:to>
      <xdr:col>29</xdr:col>
      <xdr:colOff>419100</xdr:colOff>
      <xdr:row>116</xdr:row>
      <xdr:rowOff>133350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6</xdr:col>
      <xdr:colOff>514350</xdr:colOff>
      <xdr:row>135</xdr:row>
      <xdr:rowOff>133350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117</xdr:row>
      <xdr:rowOff>0</xdr:rowOff>
    </xdr:from>
    <xdr:to>
      <xdr:col>29</xdr:col>
      <xdr:colOff>419100</xdr:colOff>
      <xdr:row>135</xdr:row>
      <xdr:rowOff>133350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136</xdr:row>
      <xdr:rowOff>0</xdr:rowOff>
    </xdr:from>
    <xdr:to>
      <xdr:col>6</xdr:col>
      <xdr:colOff>514350</xdr:colOff>
      <xdr:row>154</xdr:row>
      <xdr:rowOff>133350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136</xdr:row>
      <xdr:rowOff>0</xdr:rowOff>
    </xdr:from>
    <xdr:to>
      <xdr:col>29</xdr:col>
      <xdr:colOff>419100</xdr:colOff>
      <xdr:row>154</xdr:row>
      <xdr:rowOff>133350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155</xdr:row>
      <xdr:rowOff>0</xdr:rowOff>
    </xdr:from>
    <xdr:to>
      <xdr:col>6</xdr:col>
      <xdr:colOff>514350</xdr:colOff>
      <xdr:row>173</xdr:row>
      <xdr:rowOff>133350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155</xdr:row>
      <xdr:rowOff>0</xdr:rowOff>
    </xdr:from>
    <xdr:to>
      <xdr:col>29</xdr:col>
      <xdr:colOff>419100</xdr:colOff>
      <xdr:row>173</xdr:row>
      <xdr:rowOff>133350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174</xdr:row>
      <xdr:rowOff>0</xdr:rowOff>
    </xdr:from>
    <xdr:to>
      <xdr:col>6</xdr:col>
      <xdr:colOff>514350</xdr:colOff>
      <xdr:row>192</xdr:row>
      <xdr:rowOff>133350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0</xdr:colOff>
      <xdr:row>174</xdr:row>
      <xdr:rowOff>0</xdr:rowOff>
    </xdr:from>
    <xdr:to>
      <xdr:col>29</xdr:col>
      <xdr:colOff>419100</xdr:colOff>
      <xdr:row>192</xdr:row>
      <xdr:rowOff>133350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7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37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37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37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19" name="Picture 18" descr="2837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0" name="Picture 19" descr="legend4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1" name="Picture 20" descr="2837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4" name="Picture 23" descr="2837_sprint2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27" name="Picture 26" descr="2837_sprint3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</xdr:row>
      <xdr:rowOff>9525</xdr:rowOff>
    </xdr:from>
    <xdr:to>
      <xdr:col>4</xdr:col>
      <xdr:colOff>410240</xdr:colOff>
      <xdr:row>75</xdr:row>
      <xdr:rowOff>4772690</xdr:rowOff>
    </xdr:to>
    <xdr:pic>
      <xdr:nvPicPr>
        <xdr:cNvPr id="30" name="Picture 29" descr="2837_avgposition_3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75</xdr:row>
      <xdr:rowOff>9525</xdr:rowOff>
    </xdr:from>
    <xdr:to>
      <xdr:col>3</xdr:col>
      <xdr:colOff>552849</xdr:colOff>
      <xdr:row>75</xdr:row>
      <xdr:rowOff>304841</xdr:rowOff>
    </xdr:to>
    <xdr:pic>
      <xdr:nvPicPr>
        <xdr:cNvPr id="31" name="Picture 30" descr="legend5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52500" y="234791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10</xdr:col>
      <xdr:colOff>362615</xdr:colOff>
      <xdr:row>75</xdr:row>
      <xdr:rowOff>4772690</xdr:rowOff>
    </xdr:to>
    <xdr:pic>
      <xdr:nvPicPr>
        <xdr:cNvPr id="32" name="Picture 31" descr="2837_hirange_3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37210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8</xdr:col>
      <xdr:colOff>228999</xdr:colOff>
      <xdr:row>75</xdr:row>
      <xdr:rowOff>342947</xdr:rowOff>
    </xdr:to>
    <xdr:pic>
      <xdr:nvPicPr>
        <xdr:cNvPr id="33" name="Picture 32" descr="legend3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372100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75</xdr:row>
      <xdr:rowOff>666750</xdr:rowOff>
    </xdr:from>
    <xdr:to>
      <xdr:col>9</xdr:col>
      <xdr:colOff>276624</xdr:colOff>
      <xdr:row>75</xdr:row>
      <xdr:rowOff>962066</xdr:rowOff>
    </xdr:to>
    <xdr:pic>
      <xdr:nvPicPr>
        <xdr:cNvPr id="34" name="Picture 33" descr="legend5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305550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17</xdr:col>
      <xdr:colOff>667415</xdr:colOff>
      <xdr:row>75</xdr:row>
      <xdr:rowOff>4772690</xdr:rowOff>
    </xdr:to>
    <xdr:pic>
      <xdr:nvPicPr>
        <xdr:cNvPr id="35" name="Picture 34" descr="2837_sprint3_3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132522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15</xdr:col>
      <xdr:colOff>295674</xdr:colOff>
      <xdr:row>75</xdr:row>
      <xdr:rowOff>342947</xdr:rowOff>
    </xdr:to>
    <xdr:pic>
      <xdr:nvPicPr>
        <xdr:cNvPr id="36" name="Picture 35" descr="legend3.pn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32522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75</xdr:row>
      <xdr:rowOff>666750</xdr:rowOff>
    </xdr:from>
    <xdr:to>
      <xdr:col>16</xdr:col>
      <xdr:colOff>514749</xdr:colOff>
      <xdr:row>75</xdr:row>
      <xdr:rowOff>962066</xdr:rowOff>
    </xdr:to>
    <xdr:pic>
      <xdr:nvPicPr>
        <xdr:cNvPr id="37" name="Picture 36" descr="legend5.pn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225867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</xdr:row>
      <xdr:rowOff>9525</xdr:rowOff>
    </xdr:from>
    <xdr:to>
      <xdr:col>4</xdr:col>
      <xdr:colOff>410240</xdr:colOff>
      <xdr:row>77</xdr:row>
      <xdr:rowOff>4772690</xdr:rowOff>
    </xdr:to>
    <xdr:pic>
      <xdr:nvPicPr>
        <xdr:cNvPr id="38" name="Picture 37" descr="2837_avgposition_4.pn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77</xdr:row>
      <xdr:rowOff>9525</xdr:rowOff>
    </xdr:from>
    <xdr:to>
      <xdr:col>3</xdr:col>
      <xdr:colOff>552849</xdr:colOff>
      <xdr:row>77</xdr:row>
      <xdr:rowOff>304841</xdr:rowOff>
    </xdr:to>
    <xdr:pic>
      <xdr:nvPicPr>
        <xdr:cNvPr id="39" name="Picture 38" descr="legend5.pn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52500" y="284511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10</xdr:col>
      <xdr:colOff>362615</xdr:colOff>
      <xdr:row>77</xdr:row>
      <xdr:rowOff>4772690</xdr:rowOff>
    </xdr:to>
    <xdr:pic>
      <xdr:nvPicPr>
        <xdr:cNvPr id="40" name="Picture 39" descr="2837_hirange_4.pn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37210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8</xdr:col>
      <xdr:colOff>228999</xdr:colOff>
      <xdr:row>77</xdr:row>
      <xdr:rowOff>342947</xdr:rowOff>
    </xdr:to>
    <xdr:pic>
      <xdr:nvPicPr>
        <xdr:cNvPr id="41" name="Picture 40" descr="legend3.pn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372100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77</xdr:row>
      <xdr:rowOff>666750</xdr:rowOff>
    </xdr:from>
    <xdr:to>
      <xdr:col>9</xdr:col>
      <xdr:colOff>276624</xdr:colOff>
      <xdr:row>77</xdr:row>
      <xdr:rowOff>962066</xdr:rowOff>
    </xdr:to>
    <xdr:pic>
      <xdr:nvPicPr>
        <xdr:cNvPr id="42" name="Picture 41" descr="legend5.pn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305550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17</xdr:col>
      <xdr:colOff>667415</xdr:colOff>
      <xdr:row>77</xdr:row>
      <xdr:rowOff>4772690</xdr:rowOff>
    </xdr:to>
    <xdr:pic>
      <xdr:nvPicPr>
        <xdr:cNvPr id="43" name="Picture 42" descr="2837_sprint3_4.pn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132522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15</xdr:col>
      <xdr:colOff>295674</xdr:colOff>
      <xdr:row>77</xdr:row>
      <xdr:rowOff>342947</xdr:rowOff>
    </xdr:to>
    <xdr:pic>
      <xdr:nvPicPr>
        <xdr:cNvPr id="44" name="Picture 43" descr="legend3.pn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132522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77</xdr:row>
      <xdr:rowOff>666750</xdr:rowOff>
    </xdr:from>
    <xdr:to>
      <xdr:col>16</xdr:col>
      <xdr:colOff>514749</xdr:colOff>
      <xdr:row>77</xdr:row>
      <xdr:rowOff>962066</xdr:rowOff>
    </xdr:to>
    <xdr:pic>
      <xdr:nvPicPr>
        <xdr:cNvPr id="45" name="Picture 44" descr="legend5.pn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225867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46" name="TextBox 45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47" name="TextBox 46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48" name="TextBox 47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49" name="TextBox 48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50" name="TextBox 49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51" name="TextBox 50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75</xdr:row>
      <xdr:rowOff>361950</xdr:rowOff>
    </xdr:from>
    <xdr:to>
      <xdr:col>8</xdr:col>
      <xdr:colOff>704850</xdr:colOff>
      <xdr:row>75</xdr:row>
      <xdr:rowOff>647700</xdr:rowOff>
    </xdr:to>
    <xdr:sp macro="" textlink="">
      <xdr:nvSpPr>
        <xdr:cNvPr id="52" name="TextBox 51"/>
        <xdr:cNvSpPr txBox="1"/>
      </xdr:nvSpPr>
      <xdr:spPr>
        <a:xfrm>
          <a:off x="5372100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75</xdr:row>
      <xdr:rowOff>361950</xdr:rowOff>
    </xdr:from>
    <xdr:to>
      <xdr:col>16</xdr:col>
      <xdr:colOff>57150</xdr:colOff>
      <xdr:row>75</xdr:row>
      <xdr:rowOff>647700</xdr:rowOff>
    </xdr:to>
    <xdr:sp macro="" textlink="">
      <xdr:nvSpPr>
        <xdr:cNvPr id="53" name="TextBox 52"/>
        <xdr:cNvSpPr txBox="1"/>
      </xdr:nvSpPr>
      <xdr:spPr>
        <a:xfrm>
          <a:off x="1132522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77</xdr:row>
      <xdr:rowOff>361950</xdr:rowOff>
    </xdr:from>
    <xdr:to>
      <xdr:col>8</xdr:col>
      <xdr:colOff>704850</xdr:colOff>
      <xdr:row>77</xdr:row>
      <xdr:rowOff>647700</xdr:rowOff>
    </xdr:to>
    <xdr:sp macro="" textlink="">
      <xdr:nvSpPr>
        <xdr:cNvPr id="54" name="TextBox 53"/>
        <xdr:cNvSpPr txBox="1"/>
      </xdr:nvSpPr>
      <xdr:spPr>
        <a:xfrm>
          <a:off x="5372100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77</xdr:row>
      <xdr:rowOff>361950</xdr:rowOff>
    </xdr:from>
    <xdr:to>
      <xdr:col>16</xdr:col>
      <xdr:colOff>57150</xdr:colOff>
      <xdr:row>77</xdr:row>
      <xdr:rowOff>647700</xdr:rowOff>
    </xdr:to>
    <xdr:sp macro="" textlink="">
      <xdr:nvSpPr>
        <xdr:cNvPr id="55" name="TextBox 54"/>
        <xdr:cNvSpPr txBox="1"/>
      </xdr:nvSpPr>
      <xdr:spPr>
        <a:xfrm>
          <a:off x="1132522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8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38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38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38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38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38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38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38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38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38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</xdr:row>
      <xdr:rowOff>9525</xdr:rowOff>
    </xdr:from>
    <xdr:to>
      <xdr:col>4</xdr:col>
      <xdr:colOff>410240</xdr:colOff>
      <xdr:row>75</xdr:row>
      <xdr:rowOff>4772690</xdr:rowOff>
    </xdr:to>
    <xdr:pic>
      <xdr:nvPicPr>
        <xdr:cNvPr id="36" name="Picture 35" descr="2838_avgposition_3.pn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75</xdr:row>
      <xdr:rowOff>9525</xdr:rowOff>
    </xdr:from>
    <xdr:to>
      <xdr:col>3</xdr:col>
      <xdr:colOff>552849</xdr:colOff>
      <xdr:row>75</xdr:row>
      <xdr:rowOff>304841</xdr:rowOff>
    </xdr:to>
    <xdr:pic>
      <xdr:nvPicPr>
        <xdr:cNvPr id="37" name="Picture 36" descr="legend5.pn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52500" y="234791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10</xdr:col>
      <xdr:colOff>362615</xdr:colOff>
      <xdr:row>75</xdr:row>
      <xdr:rowOff>4772690</xdr:rowOff>
    </xdr:to>
    <xdr:pic>
      <xdr:nvPicPr>
        <xdr:cNvPr id="38" name="Picture 37" descr="2838_hirange_3.pn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37210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8</xdr:col>
      <xdr:colOff>228999</xdr:colOff>
      <xdr:row>75</xdr:row>
      <xdr:rowOff>342947</xdr:rowOff>
    </xdr:to>
    <xdr:pic>
      <xdr:nvPicPr>
        <xdr:cNvPr id="39" name="Picture 38" descr="legend3.pn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372100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75</xdr:row>
      <xdr:rowOff>666750</xdr:rowOff>
    </xdr:from>
    <xdr:to>
      <xdr:col>9</xdr:col>
      <xdr:colOff>276624</xdr:colOff>
      <xdr:row>75</xdr:row>
      <xdr:rowOff>962066</xdr:rowOff>
    </xdr:to>
    <xdr:pic>
      <xdr:nvPicPr>
        <xdr:cNvPr id="40" name="Picture 39" descr="legend5.pn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305550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17</xdr:col>
      <xdr:colOff>667415</xdr:colOff>
      <xdr:row>75</xdr:row>
      <xdr:rowOff>4772690</xdr:rowOff>
    </xdr:to>
    <xdr:pic>
      <xdr:nvPicPr>
        <xdr:cNvPr id="41" name="Picture 40" descr="2838_sprint_3.pn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32522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15</xdr:col>
      <xdr:colOff>295674</xdr:colOff>
      <xdr:row>75</xdr:row>
      <xdr:rowOff>342947</xdr:rowOff>
    </xdr:to>
    <xdr:pic>
      <xdr:nvPicPr>
        <xdr:cNvPr id="42" name="Picture 41" descr="legend3.pn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32522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75</xdr:row>
      <xdr:rowOff>666750</xdr:rowOff>
    </xdr:from>
    <xdr:to>
      <xdr:col>16</xdr:col>
      <xdr:colOff>514749</xdr:colOff>
      <xdr:row>75</xdr:row>
      <xdr:rowOff>962066</xdr:rowOff>
    </xdr:to>
    <xdr:pic>
      <xdr:nvPicPr>
        <xdr:cNvPr id="43" name="Picture 42" descr="legend5.pn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225867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75</xdr:row>
      <xdr:rowOff>9525</xdr:rowOff>
    </xdr:from>
    <xdr:to>
      <xdr:col>24</xdr:col>
      <xdr:colOff>410240</xdr:colOff>
      <xdr:row>75</xdr:row>
      <xdr:rowOff>4772690</xdr:rowOff>
    </xdr:to>
    <xdr:pic>
      <xdr:nvPicPr>
        <xdr:cNvPr id="44" name="Picture 43" descr="2838_sprint2_3.pn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713547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75</xdr:row>
      <xdr:rowOff>9525</xdr:rowOff>
    </xdr:from>
    <xdr:to>
      <xdr:col>22</xdr:col>
      <xdr:colOff>467124</xdr:colOff>
      <xdr:row>75</xdr:row>
      <xdr:rowOff>342947</xdr:rowOff>
    </xdr:to>
    <xdr:pic>
      <xdr:nvPicPr>
        <xdr:cNvPr id="45" name="Picture 44" descr="legend3.pn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713547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75</xdr:row>
      <xdr:rowOff>666750</xdr:rowOff>
    </xdr:from>
    <xdr:to>
      <xdr:col>23</xdr:col>
      <xdr:colOff>419499</xdr:colOff>
      <xdr:row>75</xdr:row>
      <xdr:rowOff>962066</xdr:rowOff>
    </xdr:to>
    <xdr:pic>
      <xdr:nvPicPr>
        <xdr:cNvPr id="46" name="Picture 45" descr="legend5.png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806892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75</xdr:row>
      <xdr:rowOff>9525</xdr:rowOff>
    </xdr:from>
    <xdr:to>
      <xdr:col>36</xdr:col>
      <xdr:colOff>38765</xdr:colOff>
      <xdr:row>75</xdr:row>
      <xdr:rowOff>4772690</xdr:rowOff>
    </xdr:to>
    <xdr:pic>
      <xdr:nvPicPr>
        <xdr:cNvPr id="47" name="Picture 46" descr="2838_sprint3_3.pn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376487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75</xdr:row>
      <xdr:rowOff>9525</xdr:rowOff>
    </xdr:from>
    <xdr:to>
      <xdr:col>33</xdr:col>
      <xdr:colOff>38499</xdr:colOff>
      <xdr:row>75</xdr:row>
      <xdr:rowOff>342947</xdr:rowOff>
    </xdr:to>
    <xdr:pic>
      <xdr:nvPicPr>
        <xdr:cNvPr id="48" name="Picture 47" descr="legend3.png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376487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75</xdr:row>
      <xdr:rowOff>666750</xdr:rowOff>
    </xdr:from>
    <xdr:to>
      <xdr:col>34</xdr:col>
      <xdr:colOff>457599</xdr:colOff>
      <xdr:row>75</xdr:row>
      <xdr:rowOff>962066</xdr:rowOff>
    </xdr:to>
    <xdr:pic>
      <xdr:nvPicPr>
        <xdr:cNvPr id="49" name="Picture 48" descr="legend5.png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469832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</xdr:row>
      <xdr:rowOff>9525</xdr:rowOff>
    </xdr:from>
    <xdr:to>
      <xdr:col>4</xdr:col>
      <xdr:colOff>410240</xdr:colOff>
      <xdr:row>77</xdr:row>
      <xdr:rowOff>4772690</xdr:rowOff>
    </xdr:to>
    <xdr:pic>
      <xdr:nvPicPr>
        <xdr:cNvPr id="50" name="Picture 49" descr="2838_avgposition_4.png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05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77</xdr:row>
      <xdr:rowOff>9525</xdr:rowOff>
    </xdr:from>
    <xdr:to>
      <xdr:col>3</xdr:col>
      <xdr:colOff>552849</xdr:colOff>
      <xdr:row>77</xdr:row>
      <xdr:rowOff>304841</xdr:rowOff>
    </xdr:to>
    <xdr:pic>
      <xdr:nvPicPr>
        <xdr:cNvPr id="51" name="Picture 50" descr="legend5.pn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952500" y="284511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10</xdr:col>
      <xdr:colOff>362615</xdr:colOff>
      <xdr:row>77</xdr:row>
      <xdr:rowOff>4772690</xdr:rowOff>
    </xdr:to>
    <xdr:pic>
      <xdr:nvPicPr>
        <xdr:cNvPr id="52" name="Picture 51" descr="2838_hirange_4.png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37210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8</xdr:col>
      <xdr:colOff>228999</xdr:colOff>
      <xdr:row>77</xdr:row>
      <xdr:rowOff>342947</xdr:rowOff>
    </xdr:to>
    <xdr:pic>
      <xdr:nvPicPr>
        <xdr:cNvPr id="53" name="Picture 52" descr="legend3.png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372100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77</xdr:row>
      <xdr:rowOff>666750</xdr:rowOff>
    </xdr:from>
    <xdr:to>
      <xdr:col>9</xdr:col>
      <xdr:colOff>276624</xdr:colOff>
      <xdr:row>77</xdr:row>
      <xdr:rowOff>962066</xdr:rowOff>
    </xdr:to>
    <xdr:pic>
      <xdr:nvPicPr>
        <xdr:cNvPr id="54" name="Picture 53" descr="legend5.png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305550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17</xdr:col>
      <xdr:colOff>667415</xdr:colOff>
      <xdr:row>77</xdr:row>
      <xdr:rowOff>4772690</xdr:rowOff>
    </xdr:to>
    <xdr:pic>
      <xdr:nvPicPr>
        <xdr:cNvPr id="55" name="Picture 54" descr="2838_sprint2_4.png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132522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15</xdr:col>
      <xdr:colOff>295674</xdr:colOff>
      <xdr:row>77</xdr:row>
      <xdr:rowOff>342947</xdr:rowOff>
    </xdr:to>
    <xdr:pic>
      <xdr:nvPicPr>
        <xdr:cNvPr id="56" name="Picture 55" descr="legend3.png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132522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77</xdr:row>
      <xdr:rowOff>666750</xdr:rowOff>
    </xdr:from>
    <xdr:to>
      <xdr:col>16</xdr:col>
      <xdr:colOff>514749</xdr:colOff>
      <xdr:row>77</xdr:row>
      <xdr:rowOff>962066</xdr:rowOff>
    </xdr:to>
    <xdr:pic>
      <xdr:nvPicPr>
        <xdr:cNvPr id="57" name="Picture 56" descr="legend5.png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225867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77</xdr:row>
      <xdr:rowOff>9525</xdr:rowOff>
    </xdr:from>
    <xdr:to>
      <xdr:col>24</xdr:col>
      <xdr:colOff>410240</xdr:colOff>
      <xdr:row>77</xdr:row>
      <xdr:rowOff>4772690</xdr:rowOff>
    </xdr:to>
    <xdr:pic>
      <xdr:nvPicPr>
        <xdr:cNvPr id="58" name="Picture 57" descr="2838_sprint3_4.png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713547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77</xdr:row>
      <xdr:rowOff>9525</xdr:rowOff>
    </xdr:from>
    <xdr:to>
      <xdr:col>22</xdr:col>
      <xdr:colOff>467124</xdr:colOff>
      <xdr:row>77</xdr:row>
      <xdr:rowOff>342947</xdr:rowOff>
    </xdr:to>
    <xdr:pic>
      <xdr:nvPicPr>
        <xdr:cNvPr id="59" name="Picture 58" descr="legend3.png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713547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77</xdr:row>
      <xdr:rowOff>666750</xdr:rowOff>
    </xdr:from>
    <xdr:to>
      <xdr:col>23</xdr:col>
      <xdr:colOff>419499</xdr:colOff>
      <xdr:row>77</xdr:row>
      <xdr:rowOff>962066</xdr:rowOff>
    </xdr:to>
    <xdr:pic>
      <xdr:nvPicPr>
        <xdr:cNvPr id="60" name="Picture 59" descr="legend5.png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806892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61" name="TextBox 60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62" name="TextBox 61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63" name="TextBox 62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64" name="TextBox 63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65" name="TextBox 64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66" name="TextBox 65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67" name="TextBox 66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68" name="TextBox 67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75</xdr:row>
      <xdr:rowOff>361950</xdr:rowOff>
    </xdr:from>
    <xdr:to>
      <xdr:col>8</xdr:col>
      <xdr:colOff>704850</xdr:colOff>
      <xdr:row>75</xdr:row>
      <xdr:rowOff>647700</xdr:rowOff>
    </xdr:to>
    <xdr:sp macro="" textlink="">
      <xdr:nvSpPr>
        <xdr:cNvPr id="69" name="TextBox 68"/>
        <xdr:cNvSpPr txBox="1"/>
      </xdr:nvSpPr>
      <xdr:spPr>
        <a:xfrm>
          <a:off x="5372100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75</xdr:row>
      <xdr:rowOff>361950</xdr:rowOff>
    </xdr:from>
    <xdr:to>
      <xdr:col>16</xdr:col>
      <xdr:colOff>57150</xdr:colOff>
      <xdr:row>75</xdr:row>
      <xdr:rowOff>647700</xdr:rowOff>
    </xdr:to>
    <xdr:sp macro="" textlink="">
      <xdr:nvSpPr>
        <xdr:cNvPr id="70" name="TextBox 69"/>
        <xdr:cNvSpPr txBox="1"/>
      </xdr:nvSpPr>
      <xdr:spPr>
        <a:xfrm>
          <a:off x="1132522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75</xdr:row>
      <xdr:rowOff>361950</xdr:rowOff>
    </xdr:from>
    <xdr:to>
      <xdr:col>22</xdr:col>
      <xdr:colOff>942975</xdr:colOff>
      <xdr:row>75</xdr:row>
      <xdr:rowOff>647700</xdr:rowOff>
    </xdr:to>
    <xdr:sp macro="" textlink="">
      <xdr:nvSpPr>
        <xdr:cNvPr id="71" name="TextBox 70"/>
        <xdr:cNvSpPr txBox="1"/>
      </xdr:nvSpPr>
      <xdr:spPr>
        <a:xfrm>
          <a:off x="1713547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75</xdr:row>
      <xdr:rowOff>361950</xdr:rowOff>
    </xdr:from>
    <xdr:to>
      <xdr:col>34</xdr:col>
      <xdr:colOff>0</xdr:colOff>
      <xdr:row>75</xdr:row>
      <xdr:rowOff>647700</xdr:rowOff>
    </xdr:to>
    <xdr:sp macro="" textlink="">
      <xdr:nvSpPr>
        <xdr:cNvPr id="72" name="TextBox 71"/>
        <xdr:cNvSpPr txBox="1"/>
      </xdr:nvSpPr>
      <xdr:spPr>
        <a:xfrm>
          <a:off x="2376487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77</xdr:row>
      <xdr:rowOff>361950</xdr:rowOff>
    </xdr:from>
    <xdr:to>
      <xdr:col>8</xdr:col>
      <xdr:colOff>704850</xdr:colOff>
      <xdr:row>77</xdr:row>
      <xdr:rowOff>647700</xdr:rowOff>
    </xdr:to>
    <xdr:sp macro="" textlink="">
      <xdr:nvSpPr>
        <xdr:cNvPr id="73" name="TextBox 72"/>
        <xdr:cNvSpPr txBox="1"/>
      </xdr:nvSpPr>
      <xdr:spPr>
        <a:xfrm>
          <a:off x="5372100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77</xdr:row>
      <xdr:rowOff>361950</xdr:rowOff>
    </xdr:from>
    <xdr:to>
      <xdr:col>16</xdr:col>
      <xdr:colOff>57150</xdr:colOff>
      <xdr:row>77</xdr:row>
      <xdr:rowOff>647700</xdr:rowOff>
    </xdr:to>
    <xdr:sp macro="" textlink="">
      <xdr:nvSpPr>
        <xdr:cNvPr id="74" name="TextBox 73"/>
        <xdr:cNvSpPr txBox="1"/>
      </xdr:nvSpPr>
      <xdr:spPr>
        <a:xfrm>
          <a:off x="1132522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77</xdr:row>
      <xdr:rowOff>361950</xdr:rowOff>
    </xdr:from>
    <xdr:to>
      <xdr:col>22</xdr:col>
      <xdr:colOff>942975</xdr:colOff>
      <xdr:row>77</xdr:row>
      <xdr:rowOff>647700</xdr:rowOff>
    </xdr:to>
    <xdr:sp macro="" textlink="">
      <xdr:nvSpPr>
        <xdr:cNvPr id="75" name="TextBox 74"/>
        <xdr:cNvSpPr txBox="1"/>
      </xdr:nvSpPr>
      <xdr:spPr>
        <a:xfrm>
          <a:off x="1713547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39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39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39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39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19" name="Picture 18" descr="2839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0" name="Picture 19" descr="legend4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1" name="Picture 20" descr="2839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4" name="Picture 23" descr="2839_sprint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27" name="Picture 26" descr="2839_sprint2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0" name="Picture 29" descr="2839_sprint3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</xdr:row>
      <xdr:rowOff>9525</xdr:rowOff>
    </xdr:from>
    <xdr:to>
      <xdr:col>4</xdr:col>
      <xdr:colOff>410240</xdr:colOff>
      <xdr:row>75</xdr:row>
      <xdr:rowOff>4772690</xdr:rowOff>
    </xdr:to>
    <xdr:pic>
      <xdr:nvPicPr>
        <xdr:cNvPr id="33" name="Picture 32" descr="2839_avgposition_3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75</xdr:row>
      <xdr:rowOff>9525</xdr:rowOff>
    </xdr:from>
    <xdr:to>
      <xdr:col>3</xdr:col>
      <xdr:colOff>552849</xdr:colOff>
      <xdr:row>75</xdr:row>
      <xdr:rowOff>304841</xdr:rowOff>
    </xdr:to>
    <xdr:pic>
      <xdr:nvPicPr>
        <xdr:cNvPr id="34" name="Picture 33" descr="legend5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52500" y="234791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10</xdr:col>
      <xdr:colOff>362615</xdr:colOff>
      <xdr:row>75</xdr:row>
      <xdr:rowOff>4772690</xdr:rowOff>
    </xdr:to>
    <xdr:pic>
      <xdr:nvPicPr>
        <xdr:cNvPr id="35" name="Picture 34" descr="2839_hirange_3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37210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8</xdr:col>
      <xdr:colOff>228999</xdr:colOff>
      <xdr:row>75</xdr:row>
      <xdr:rowOff>342947</xdr:rowOff>
    </xdr:to>
    <xdr:pic>
      <xdr:nvPicPr>
        <xdr:cNvPr id="36" name="Picture 35" descr="legend3.pn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372100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75</xdr:row>
      <xdr:rowOff>666750</xdr:rowOff>
    </xdr:from>
    <xdr:to>
      <xdr:col>9</xdr:col>
      <xdr:colOff>276624</xdr:colOff>
      <xdr:row>75</xdr:row>
      <xdr:rowOff>962066</xdr:rowOff>
    </xdr:to>
    <xdr:pic>
      <xdr:nvPicPr>
        <xdr:cNvPr id="37" name="Picture 36" descr="legend5.pn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305550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17</xdr:col>
      <xdr:colOff>667415</xdr:colOff>
      <xdr:row>75</xdr:row>
      <xdr:rowOff>4772690</xdr:rowOff>
    </xdr:to>
    <xdr:pic>
      <xdr:nvPicPr>
        <xdr:cNvPr id="38" name="Picture 37" descr="2839_sprint_3.pn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132522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15</xdr:col>
      <xdr:colOff>295674</xdr:colOff>
      <xdr:row>75</xdr:row>
      <xdr:rowOff>342947</xdr:rowOff>
    </xdr:to>
    <xdr:pic>
      <xdr:nvPicPr>
        <xdr:cNvPr id="39" name="Picture 38" descr="legend3.pn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132522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75</xdr:row>
      <xdr:rowOff>666750</xdr:rowOff>
    </xdr:from>
    <xdr:to>
      <xdr:col>16</xdr:col>
      <xdr:colOff>514749</xdr:colOff>
      <xdr:row>75</xdr:row>
      <xdr:rowOff>962066</xdr:rowOff>
    </xdr:to>
    <xdr:pic>
      <xdr:nvPicPr>
        <xdr:cNvPr id="40" name="Picture 39" descr="legend5.pn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225867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75</xdr:row>
      <xdr:rowOff>9525</xdr:rowOff>
    </xdr:from>
    <xdr:to>
      <xdr:col>24</xdr:col>
      <xdr:colOff>410240</xdr:colOff>
      <xdr:row>75</xdr:row>
      <xdr:rowOff>4772690</xdr:rowOff>
    </xdr:to>
    <xdr:pic>
      <xdr:nvPicPr>
        <xdr:cNvPr id="41" name="Picture 40" descr="2839_sprint2_3.pn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713547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75</xdr:row>
      <xdr:rowOff>9525</xdr:rowOff>
    </xdr:from>
    <xdr:to>
      <xdr:col>22</xdr:col>
      <xdr:colOff>467124</xdr:colOff>
      <xdr:row>75</xdr:row>
      <xdr:rowOff>342947</xdr:rowOff>
    </xdr:to>
    <xdr:pic>
      <xdr:nvPicPr>
        <xdr:cNvPr id="42" name="Picture 41" descr="legend3.pn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713547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75</xdr:row>
      <xdr:rowOff>666750</xdr:rowOff>
    </xdr:from>
    <xdr:to>
      <xdr:col>23</xdr:col>
      <xdr:colOff>419499</xdr:colOff>
      <xdr:row>75</xdr:row>
      <xdr:rowOff>962066</xdr:rowOff>
    </xdr:to>
    <xdr:pic>
      <xdr:nvPicPr>
        <xdr:cNvPr id="43" name="Picture 42" descr="legend5.pn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806892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75</xdr:row>
      <xdr:rowOff>9525</xdr:rowOff>
    </xdr:from>
    <xdr:to>
      <xdr:col>36</xdr:col>
      <xdr:colOff>38765</xdr:colOff>
      <xdr:row>75</xdr:row>
      <xdr:rowOff>4772690</xdr:rowOff>
    </xdr:to>
    <xdr:pic>
      <xdr:nvPicPr>
        <xdr:cNvPr id="44" name="Picture 43" descr="2839_sprint3_3.pn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376487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75</xdr:row>
      <xdr:rowOff>9525</xdr:rowOff>
    </xdr:from>
    <xdr:to>
      <xdr:col>33</xdr:col>
      <xdr:colOff>38499</xdr:colOff>
      <xdr:row>75</xdr:row>
      <xdr:rowOff>342947</xdr:rowOff>
    </xdr:to>
    <xdr:pic>
      <xdr:nvPicPr>
        <xdr:cNvPr id="45" name="Picture 44" descr="legend3.pn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376487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75</xdr:row>
      <xdr:rowOff>666750</xdr:rowOff>
    </xdr:from>
    <xdr:to>
      <xdr:col>34</xdr:col>
      <xdr:colOff>457599</xdr:colOff>
      <xdr:row>75</xdr:row>
      <xdr:rowOff>962066</xdr:rowOff>
    </xdr:to>
    <xdr:pic>
      <xdr:nvPicPr>
        <xdr:cNvPr id="46" name="Picture 45" descr="legend5.png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469832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</xdr:row>
      <xdr:rowOff>9525</xdr:rowOff>
    </xdr:from>
    <xdr:to>
      <xdr:col>4</xdr:col>
      <xdr:colOff>410240</xdr:colOff>
      <xdr:row>77</xdr:row>
      <xdr:rowOff>4772690</xdr:rowOff>
    </xdr:to>
    <xdr:pic>
      <xdr:nvPicPr>
        <xdr:cNvPr id="47" name="Picture 46" descr="2839_avgposition_4.pn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77</xdr:row>
      <xdr:rowOff>9525</xdr:rowOff>
    </xdr:from>
    <xdr:to>
      <xdr:col>3</xdr:col>
      <xdr:colOff>552849</xdr:colOff>
      <xdr:row>77</xdr:row>
      <xdr:rowOff>304841</xdr:rowOff>
    </xdr:to>
    <xdr:pic>
      <xdr:nvPicPr>
        <xdr:cNvPr id="48" name="Picture 47" descr="legend5.png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952500" y="284511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10</xdr:col>
      <xdr:colOff>362615</xdr:colOff>
      <xdr:row>77</xdr:row>
      <xdr:rowOff>4772690</xdr:rowOff>
    </xdr:to>
    <xdr:pic>
      <xdr:nvPicPr>
        <xdr:cNvPr id="49" name="Picture 48" descr="2839_hirange_4.png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37210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8</xdr:col>
      <xdr:colOff>228999</xdr:colOff>
      <xdr:row>77</xdr:row>
      <xdr:rowOff>342947</xdr:rowOff>
    </xdr:to>
    <xdr:pic>
      <xdr:nvPicPr>
        <xdr:cNvPr id="50" name="Picture 49" descr="legend3.png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372100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77</xdr:row>
      <xdr:rowOff>666750</xdr:rowOff>
    </xdr:from>
    <xdr:to>
      <xdr:col>9</xdr:col>
      <xdr:colOff>276624</xdr:colOff>
      <xdr:row>77</xdr:row>
      <xdr:rowOff>962066</xdr:rowOff>
    </xdr:to>
    <xdr:pic>
      <xdr:nvPicPr>
        <xdr:cNvPr id="51" name="Picture 50" descr="legend5.pn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305550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17</xdr:col>
      <xdr:colOff>667415</xdr:colOff>
      <xdr:row>77</xdr:row>
      <xdr:rowOff>4772690</xdr:rowOff>
    </xdr:to>
    <xdr:pic>
      <xdr:nvPicPr>
        <xdr:cNvPr id="52" name="Picture 51" descr="2839_sprint_4.png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132522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15</xdr:col>
      <xdr:colOff>295674</xdr:colOff>
      <xdr:row>77</xdr:row>
      <xdr:rowOff>342947</xdr:rowOff>
    </xdr:to>
    <xdr:pic>
      <xdr:nvPicPr>
        <xdr:cNvPr id="53" name="Picture 52" descr="legend3.png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132522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77</xdr:row>
      <xdr:rowOff>666750</xdr:rowOff>
    </xdr:from>
    <xdr:to>
      <xdr:col>16</xdr:col>
      <xdr:colOff>514749</xdr:colOff>
      <xdr:row>77</xdr:row>
      <xdr:rowOff>962066</xdr:rowOff>
    </xdr:to>
    <xdr:pic>
      <xdr:nvPicPr>
        <xdr:cNvPr id="54" name="Picture 53" descr="legend5.png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225867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77</xdr:row>
      <xdr:rowOff>9525</xdr:rowOff>
    </xdr:from>
    <xdr:to>
      <xdr:col>24</xdr:col>
      <xdr:colOff>410240</xdr:colOff>
      <xdr:row>77</xdr:row>
      <xdr:rowOff>4772690</xdr:rowOff>
    </xdr:to>
    <xdr:pic>
      <xdr:nvPicPr>
        <xdr:cNvPr id="55" name="Picture 54" descr="2839_sprint2_4.png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713547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77</xdr:row>
      <xdr:rowOff>9525</xdr:rowOff>
    </xdr:from>
    <xdr:to>
      <xdr:col>22</xdr:col>
      <xdr:colOff>467124</xdr:colOff>
      <xdr:row>77</xdr:row>
      <xdr:rowOff>342947</xdr:rowOff>
    </xdr:to>
    <xdr:pic>
      <xdr:nvPicPr>
        <xdr:cNvPr id="56" name="Picture 55" descr="legend3.png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713547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77</xdr:row>
      <xdr:rowOff>666750</xdr:rowOff>
    </xdr:from>
    <xdr:to>
      <xdr:col>23</xdr:col>
      <xdr:colOff>419499</xdr:colOff>
      <xdr:row>77</xdr:row>
      <xdr:rowOff>962066</xdr:rowOff>
    </xdr:to>
    <xdr:pic>
      <xdr:nvPicPr>
        <xdr:cNvPr id="57" name="Picture 56" descr="legend5.png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806892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77</xdr:row>
      <xdr:rowOff>9525</xdr:rowOff>
    </xdr:from>
    <xdr:to>
      <xdr:col>36</xdr:col>
      <xdr:colOff>38765</xdr:colOff>
      <xdr:row>77</xdr:row>
      <xdr:rowOff>4772690</xdr:rowOff>
    </xdr:to>
    <xdr:pic>
      <xdr:nvPicPr>
        <xdr:cNvPr id="58" name="Picture 57" descr="2839_sprint3_4.png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376487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77</xdr:row>
      <xdr:rowOff>9525</xdr:rowOff>
    </xdr:from>
    <xdr:to>
      <xdr:col>33</xdr:col>
      <xdr:colOff>38499</xdr:colOff>
      <xdr:row>77</xdr:row>
      <xdr:rowOff>342947</xdr:rowOff>
    </xdr:to>
    <xdr:pic>
      <xdr:nvPicPr>
        <xdr:cNvPr id="59" name="Picture 58" descr="legend3.png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376487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77</xdr:row>
      <xdr:rowOff>666750</xdr:rowOff>
    </xdr:from>
    <xdr:to>
      <xdr:col>34</xdr:col>
      <xdr:colOff>457599</xdr:colOff>
      <xdr:row>77</xdr:row>
      <xdr:rowOff>962066</xdr:rowOff>
    </xdr:to>
    <xdr:pic>
      <xdr:nvPicPr>
        <xdr:cNvPr id="60" name="Picture 59" descr="legend5.png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469832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61" name="TextBox 60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62" name="TextBox 61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63" name="TextBox 62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64" name="TextBox 63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65" name="TextBox 64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66" name="TextBox 65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67" name="TextBox 66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75</xdr:row>
      <xdr:rowOff>361950</xdr:rowOff>
    </xdr:from>
    <xdr:to>
      <xdr:col>8</xdr:col>
      <xdr:colOff>704850</xdr:colOff>
      <xdr:row>75</xdr:row>
      <xdr:rowOff>647700</xdr:rowOff>
    </xdr:to>
    <xdr:sp macro="" textlink="">
      <xdr:nvSpPr>
        <xdr:cNvPr id="68" name="TextBox 67"/>
        <xdr:cNvSpPr txBox="1"/>
      </xdr:nvSpPr>
      <xdr:spPr>
        <a:xfrm>
          <a:off x="5372100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75</xdr:row>
      <xdr:rowOff>361950</xdr:rowOff>
    </xdr:from>
    <xdr:to>
      <xdr:col>16</xdr:col>
      <xdr:colOff>57150</xdr:colOff>
      <xdr:row>75</xdr:row>
      <xdr:rowOff>647700</xdr:rowOff>
    </xdr:to>
    <xdr:sp macro="" textlink="">
      <xdr:nvSpPr>
        <xdr:cNvPr id="69" name="TextBox 68"/>
        <xdr:cNvSpPr txBox="1"/>
      </xdr:nvSpPr>
      <xdr:spPr>
        <a:xfrm>
          <a:off x="1132522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75</xdr:row>
      <xdr:rowOff>361950</xdr:rowOff>
    </xdr:from>
    <xdr:to>
      <xdr:col>22</xdr:col>
      <xdr:colOff>942975</xdr:colOff>
      <xdr:row>75</xdr:row>
      <xdr:rowOff>647700</xdr:rowOff>
    </xdr:to>
    <xdr:sp macro="" textlink="">
      <xdr:nvSpPr>
        <xdr:cNvPr id="70" name="TextBox 69"/>
        <xdr:cNvSpPr txBox="1"/>
      </xdr:nvSpPr>
      <xdr:spPr>
        <a:xfrm>
          <a:off x="1713547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75</xdr:row>
      <xdr:rowOff>361950</xdr:rowOff>
    </xdr:from>
    <xdr:to>
      <xdr:col>34</xdr:col>
      <xdr:colOff>0</xdr:colOff>
      <xdr:row>75</xdr:row>
      <xdr:rowOff>647700</xdr:rowOff>
    </xdr:to>
    <xdr:sp macro="" textlink="">
      <xdr:nvSpPr>
        <xdr:cNvPr id="71" name="TextBox 70"/>
        <xdr:cNvSpPr txBox="1"/>
      </xdr:nvSpPr>
      <xdr:spPr>
        <a:xfrm>
          <a:off x="2376487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77</xdr:row>
      <xdr:rowOff>361950</xdr:rowOff>
    </xdr:from>
    <xdr:to>
      <xdr:col>8</xdr:col>
      <xdr:colOff>704850</xdr:colOff>
      <xdr:row>77</xdr:row>
      <xdr:rowOff>647700</xdr:rowOff>
    </xdr:to>
    <xdr:sp macro="" textlink="">
      <xdr:nvSpPr>
        <xdr:cNvPr id="72" name="TextBox 71"/>
        <xdr:cNvSpPr txBox="1"/>
      </xdr:nvSpPr>
      <xdr:spPr>
        <a:xfrm>
          <a:off x="5372100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77</xdr:row>
      <xdr:rowOff>361950</xdr:rowOff>
    </xdr:from>
    <xdr:to>
      <xdr:col>16</xdr:col>
      <xdr:colOff>57150</xdr:colOff>
      <xdr:row>77</xdr:row>
      <xdr:rowOff>647700</xdr:rowOff>
    </xdr:to>
    <xdr:sp macro="" textlink="">
      <xdr:nvSpPr>
        <xdr:cNvPr id="73" name="TextBox 72"/>
        <xdr:cNvSpPr txBox="1"/>
      </xdr:nvSpPr>
      <xdr:spPr>
        <a:xfrm>
          <a:off x="1132522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77</xdr:row>
      <xdr:rowOff>361950</xdr:rowOff>
    </xdr:from>
    <xdr:to>
      <xdr:col>22</xdr:col>
      <xdr:colOff>942975</xdr:colOff>
      <xdr:row>77</xdr:row>
      <xdr:rowOff>647700</xdr:rowOff>
    </xdr:to>
    <xdr:sp macro="" textlink="">
      <xdr:nvSpPr>
        <xdr:cNvPr id="74" name="TextBox 73"/>
        <xdr:cNvSpPr txBox="1"/>
      </xdr:nvSpPr>
      <xdr:spPr>
        <a:xfrm>
          <a:off x="1713547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77</xdr:row>
      <xdr:rowOff>361950</xdr:rowOff>
    </xdr:from>
    <xdr:to>
      <xdr:col>34</xdr:col>
      <xdr:colOff>0</xdr:colOff>
      <xdr:row>77</xdr:row>
      <xdr:rowOff>647700</xdr:rowOff>
    </xdr:to>
    <xdr:sp macro="" textlink="">
      <xdr:nvSpPr>
        <xdr:cNvPr id="75" name="TextBox 74"/>
        <xdr:cNvSpPr txBox="1"/>
      </xdr:nvSpPr>
      <xdr:spPr>
        <a:xfrm>
          <a:off x="2376487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0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0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0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0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36</xdr:col>
      <xdr:colOff>38765</xdr:colOff>
      <xdr:row>71</xdr:row>
      <xdr:rowOff>4772690</xdr:rowOff>
    </xdr:to>
    <xdr:pic>
      <xdr:nvPicPr>
        <xdr:cNvPr id="19" name="Picture 18" descr="2840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71</xdr:row>
      <xdr:rowOff>9525</xdr:rowOff>
    </xdr:from>
    <xdr:to>
      <xdr:col>33</xdr:col>
      <xdr:colOff>38499</xdr:colOff>
      <xdr:row>71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71</xdr:row>
      <xdr:rowOff>666750</xdr:rowOff>
    </xdr:from>
    <xdr:to>
      <xdr:col>34</xdr:col>
      <xdr:colOff>457599</xdr:colOff>
      <xdr:row>71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22" name="Picture 21" descr="2840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4" name="Picture 23" descr="2840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7" name="Picture 26" descr="2840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30" name="Picture 29" descr="2840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36</xdr:col>
      <xdr:colOff>38765</xdr:colOff>
      <xdr:row>73</xdr:row>
      <xdr:rowOff>4772690</xdr:rowOff>
    </xdr:to>
    <xdr:pic>
      <xdr:nvPicPr>
        <xdr:cNvPr id="33" name="Picture 32" descr="2840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73</xdr:row>
      <xdr:rowOff>9525</xdr:rowOff>
    </xdr:from>
    <xdr:to>
      <xdr:col>33</xdr:col>
      <xdr:colOff>38499</xdr:colOff>
      <xdr:row>73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73</xdr:row>
      <xdr:rowOff>666750</xdr:rowOff>
    </xdr:from>
    <xdr:to>
      <xdr:col>34</xdr:col>
      <xdr:colOff>457599</xdr:colOff>
      <xdr:row>73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</xdr:row>
      <xdr:rowOff>9525</xdr:rowOff>
    </xdr:from>
    <xdr:to>
      <xdr:col>4</xdr:col>
      <xdr:colOff>410240</xdr:colOff>
      <xdr:row>75</xdr:row>
      <xdr:rowOff>4772690</xdr:rowOff>
    </xdr:to>
    <xdr:pic>
      <xdr:nvPicPr>
        <xdr:cNvPr id="36" name="Picture 35" descr="2840_avgposition_3.pn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75</xdr:row>
      <xdr:rowOff>9525</xdr:rowOff>
    </xdr:from>
    <xdr:to>
      <xdr:col>3</xdr:col>
      <xdr:colOff>552849</xdr:colOff>
      <xdr:row>75</xdr:row>
      <xdr:rowOff>304841</xdr:rowOff>
    </xdr:to>
    <xdr:pic>
      <xdr:nvPicPr>
        <xdr:cNvPr id="37" name="Picture 36" descr="legend5.pn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52500" y="234791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10</xdr:col>
      <xdr:colOff>362615</xdr:colOff>
      <xdr:row>75</xdr:row>
      <xdr:rowOff>4772690</xdr:rowOff>
    </xdr:to>
    <xdr:pic>
      <xdr:nvPicPr>
        <xdr:cNvPr id="38" name="Picture 37" descr="2840_hirange_3.pn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37210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8</xdr:col>
      <xdr:colOff>228999</xdr:colOff>
      <xdr:row>75</xdr:row>
      <xdr:rowOff>342947</xdr:rowOff>
    </xdr:to>
    <xdr:pic>
      <xdr:nvPicPr>
        <xdr:cNvPr id="39" name="Picture 38" descr="legend3.pn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372100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75</xdr:row>
      <xdr:rowOff>666750</xdr:rowOff>
    </xdr:from>
    <xdr:to>
      <xdr:col>9</xdr:col>
      <xdr:colOff>276624</xdr:colOff>
      <xdr:row>75</xdr:row>
      <xdr:rowOff>962066</xdr:rowOff>
    </xdr:to>
    <xdr:pic>
      <xdr:nvPicPr>
        <xdr:cNvPr id="40" name="Picture 39" descr="legend5.pn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305550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17</xdr:col>
      <xdr:colOff>667415</xdr:colOff>
      <xdr:row>75</xdr:row>
      <xdr:rowOff>4772690</xdr:rowOff>
    </xdr:to>
    <xdr:pic>
      <xdr:nvPicPr>
        <xdr:cNvPr id="41" name="Picture 40" descr="2840_sprint2_3.pn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32522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15</xdr:col>
      <xdr:colOff>295674</xdr:colOff>
      <xdr:row>75</xdr:row>
      <xdr:rowOff>342947</xdr:rowOff>
    </xdr:to>
    <xdr:pic>
      <xdr:nvPicPr>
        <xdr:cNvPr id="42" name="Picture 41" descr="legend3.pn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32522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75</xdr:row>
      <xdr:rowOff>666750</xdr:rowOff>
    </xdr:from>
    <xdr:to>
      <xdr:col>16</xdr:col>
      <xdr:colOff>514749</xdr:colOff>
      <xdr:row>75</xdr:row>
      <xdr:rowOff>962066</xdr:rowOff>
    </xdr:to>
    <xdr:pic>
      <xdr:nvPicPr>
        <xdr:cNvPr id="43" name="Picture 42" descr="legend5.pn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225867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75</xdr:row>
      <xdr:rowOff>9525</xdr:rowOff>
    </xdr:from>
    <xdr:to>
      <xdr:col>24</xdr:col>
      <xdr:colOff>410240</xdr:colOff>
      <xdr:row>75</xdr:row>
      <xdr:rowOff>4772690</xdr:rowOff>
    </xdr:to>
    <xdr:pic>
      <xdr:nvPicPr>
        <xdr:cNvPr id="44" name="Picture 43" descr="2840_sprint3_3.pn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713547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75</xdr:row>
      <xdr:rowOff>9525</xdr:rowOff>
    </xdr:from>
    <xdr:to>
      <xdr:col>22</xdr:col>
      <xdr:colOff>467124</xdr:colOff>
      <xdr:row>75</xdr:row>
      <xdr:rowOff>342947</xdr:rowOff>
    </xdr:to>
    <xdr:pic>
      <xdr:nvPicPr>
        <xdr:cNvPr id="45" name="Picture 44" descr="legend3.pn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713547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75</xdr:row>
      <xdr:rowOff>666750</xdr:rowOff>
    </xdr:from>
    <xdr:to>
      <xdr:col>23</xdr:col>
      <xdr:colOff>419499</xdr:colOff>
      <xdr:row>75</xdr:row>
      <xdr:rowOff>962066</xdr:rowOff>
    </xdr:to>
    <xdr:pic>
      <xdr:nvPicPr>
        <xdr:cNvPr id="46" name="Picture 45" descr="legend5.png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806892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</xdr:row>
      <xdr:rowOff>9525</xdr:rowOff>
    </xdr:from>
    <xdr:to>
      <xdr:col>4</xdr:col>
      <xdr:colOff>410240</xdr:colOff>
      <xdr:row>77</xdr:row>
      <xdr:rowOff>4772690</xdr:rowOff>
    </xdr:to>
    <xdr:pic>
      <xdr:nvPicPr>
        <xdr:cNvPr id="47" name="Picture 46" descr="2840_avgposition_4.pn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77</xdr:row>
      <xdr:rowOff>9525</xdr:rowOff>
    </xdr:from>
    <xdr:to>
      <xdr:col>3</xdr:col>
      <xdr:colOff>552849</xdr:colOff>
      <xdr:row>77</xdr:row>
      <xdr:rowOff>304841</xdr:rowOff>
    </xdr:to>
    <xdr:pic>
      <xdr:nvPicPr>
        <xdr:cNvPr id="48" name="Picture 47" descr="legend5.png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952500" y="284511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10</xdr:col>
      <xdr:colOff>362615</xdr:colOff>
      <xdr:row>77</xdr:row>
      <xdr:rowOff>4772690</xdr:rowOff>
    </xdr:to>
    <xdr:pic>
      <xdr:nvPicPr>
        <xdr:cNvPr id="49" name="Picture 48" descr="2840_hirange_4.png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37210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8</xdr:col>
      <xdr:colOff>228999</xdr:colOff>
      <xdr:row>77</xdr:row>
      <xdr:rowOff>342947</xdr:rowOff>
    </xdr:to>
    <xdr:pic>
      <xdr:nvPicPr>
        <xdr:cNvPr id="50" name="Picture 49" descr="legend3.png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372100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77</xdr:row>
      <xdr:rowOff>666750</xdr:rowOff>
    </xdr:from>
    <xdr:to>
      <xdr:col>9</xdr:col>
      <xdr:colOff>276624</xdr:colOff>
      <xdr:row>77</xdr:row>
      <xdr:rowOff>962066</xdr:rowOff>
    </xdr:to>
    <xdr:pic>
      <xdr:nvPicPr>
        <xdr:cNvPr id="51" name="Picture 50" descr="legend5.pn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305550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17</xdr:col>
      <xdr:colOff>667415</xdr:colOff>
      <xdr:row>77</xdr:row>
      <xdr:rowOff>4772690</xdr:rowOff>
    </xdr:to>
    <xdr:pic>
      <xdr:nvPicPr>
        <xdr:cNvPr id="52" name="Picture 51" descr="2840_sprint2_4.png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132522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15</xdr:col>
      <xdr:colOff>295674</xdr:colOff>
      <xdr:row>77</xdr:row>
      <xdr:rowOff>342947</xdr:rowOff>
    </xdr:to>
    <xdr:pic>
      <xdr:nvPicPr>
        <xdr:cNvPr id="53" name="Picture 52" descr="legend3.png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132522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77</xdr:row>
      <xdr:rowOff>666750</xdr:rowOff>
    </xdr:from>
    <xdr:to>
      <xdr:col>16</xdr:col>
      <xdr:colOff>514749</xdr:colOff>
      <xdr:row>77</xdr:row>
      <xdr:rowOff>962066</xdr:rowOff>
    </xdr:to>
    <xdr:pic>
      <xdr:nvPicPr>
        <xdr:cNvPr id="54" name="Picture 53" descr="legend5.png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225867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77</xdr:row>
      <xdr:rowOff>9525</xdr:rowOff>
    </xdr:from>
    <xdr:to>
      <xdr:col>24</xdr:col>
      <xdr:colOff>410240</xdr:colOff>
      <xdr:row>77</xdr:row>
      <xdr:rowOff>4772690</xdr:rowOff>
    </xdr:to>
    <xdr:pic>
      <xdr:nvPicPr>
        <xdr:cNvPr id="55" name="Picture 54" descr="2840_sprint3_4.png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713547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77</xdr:row>
      <xdr:rowOff>9525</xdr:rowOff>
    </xdr:from>
    <xdr:to>
      <xdr:col>22</xdr:col>
      <xdr:colOff>467124</xdr:colOff>
      <xdr:row>77</xdr:row>
      <xdr:rowOff>342947</xdr:rowOff>
    </xdr:to>
    <xdr:pic>
      <xdr:nvPicPr>
        <xdr:cNvPr id="56" name="Picture 55" descr="legend3.png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713547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77</xdr:row>
      <xdr:rowOff>666750</xdr:rowOff>
    </xdr:from>
    <xdr:to>
      <xdr:col>23</xdr:col>
      <xdr:colOff>419499</xdr:colOff>
      <xdr:row>77</xdr:row>
      <xdr:rowOff>962066</xdr:rowOff>
    </xdr:to>
    <xdr:pic>
      <xdr:nvPicPr>
        <xdr:cNvPr id="57" name="Picture 56" descr="legend5.png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806892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58" name="TextBox 57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59" name="TextBox 58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60" name="TextBox 59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71</xdr:row>
      <xdr:rowOff>361950</xdr:rowOff>
    </xdr:from>
    <xdr:to>
      <xdr:col>34</xdr:col>
      <xdr:colOff>0</xdr:colOff>
      <xdr:row>71</xdr:row>
      <xdr:rowOff>647700</xdr:rowOff>
    </xdr:to>
    <xdr:sp macro="" textlink="">
      <xdr:nvSpPr>
        <xdr:cNvPr id="61" name="TextBox 60"/>
        <xdr:cNvSpPr txBox="1"/>
      </xdr:nvSpPr>
      <xdr:spPr>
        <a:xfrm>
          <a:off x="237648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62" name="TextBox 61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63" name="TextBox 62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64" name="TextBox 63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73</xdr:row>
      <xdr:rowOff>361950</xdr:rowOff>
    </xdr:from>
    <xdr:to>
      <xdr:col>34</xdr:col>
      <xdr:colOff>0</xdr:colOff>
      <xdr:row>73</xdr:row>
      <xdr:rowOff>647700</xdr:rowOff>
    </xdr:to>
    <xdr:sp macro="" textlink="">
      <xdr:nvSpPr>
        <xdr:cNvPr id="65" name="TextBox 64"/>
        <xdr:cNvSpPr txBox="1"/>
      </xdr:nvSpPr>
      <xdr:spPr>
        <a:xfrm>
          <a:off x="237648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75</xdr:row>
      <xdr:rowOff>361950</xdr:rowOff>
    </xdr:from>
    <xdr:to>
      <xdr:col>8</xdr:col>
      <xdr:colOff>704850</xdr:colOff>
      <xdr:row>75</xdr:row>
      <xdr:rowOff>647700</xdr:rowOff>
    </xdr:to>
    <xdr:sp macro="" textlink="">
      <xdr:nvSpPr>
        <xdr:cNvPr id="66" name="TextBox 65"/>
        <xdr:cNvSpPr txBox="1"/>
      </xdr:nvSpPr>
      <xdr:spPr>
        <a:xfrm>
          <a:off x="5372100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75</xdr:row>
      <xdr:rowOff>361950</xdr:rowOff>
    </xdr:from>
    <xdr:to>
      <xdr:col>16</xdr:col>
      <xdr:colOff>57150</xdr:colOff>
      <xdr:row>75</xdr:row>
      <xdr:rowOff>647700</xdr:rowOff>
    </xdr:to>
    <xdr:sp macro="" textlink="">
      <xdr:nvSpPr>
        <xdr:cNvPr id="67" name="TextBox 66"/>
        <xdr:cNvSpPr txBox="1"/>
      </xdr:nvSpPr>
      <xdr:spPr>
        <a:xfrm>
          <a:off x="1132522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75</xdr:row>
      <xdr:rowOff>361950</xdr:rowOff>
    </xdr:from>
    <xdr:to>
      <xdr:col>22</xdr:col>
      <xdr:colOff>942975</xdr:colOff>
      <xdr:row>75</xdr:row>
      <xdr:rowOff>647700</xdr:rowOff>
    </xdr:to>
    <xdr:sp macro="" textlink="">
      <xdr:nvSpPr>
        <xdr:cNvPr id="68" name="TextBox 67"/>
        <xdr:cNvSpPr txBox="1"/>
      </xdr:nvSpPr>
      <xdr:spPr>
        <a:xfrm>
          <a:off x="1713547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77</xdr:row>
      <xdr:rowOff>361950</xdr:rowOff>
    </xdr:from>
    <xdr:to>
      <xdr:col>8</xdr:col>
      <xdr:colOff>704850</xdr:colOff>
      <xdr:row>77</xdr:row>
      <xdr:rowOff>647700</xdr:rowOff>
    </xdr:to>
    <xdr:sp macro="" textlink="">
      <xdr:nvSpPr>
        <xdr:cNvPr id="69" name="TextBox 68"/>
        <xdr:cNvSpPr txBox="1"/>
      </xdr:nvSpPr>
      <xdr:spPr>
        <a:xfrm>
          <a:off x="5372100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77</xdr:row>
      <xdr:rowOff>361950</xdr:rowOff>
    </xdr:from>
    <xdr:to>
      <xdr:col>16</xdr:col>
      <xdr:colOff>57150</xdr:colOff>
      <xdr:row>77</xdr:row>
      <xdr:rowOff>647700</xdr:rowOff>
    </xdr:to>
    <xdr:sp macro="" textlink="">
      <xdr:nvSpPr>
        <xdr:cNvPr id="70" name="TextBox 69"/>
        <xdr:cNvSpPr txBox="1"/>
      </xdr:nvSpPr>
      <xdr:spPr>
        <a:xfrm>
          <a:off x="1132522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77</xdr:row>
      <xdr:rowOff>361950</xdr:rowOff>
    </xdr:from>
    <xdr:to>
      <xdr:col>22</xdr:col>
      <xdr:colOff>942975</xdr:colOff>
      <xdr:row>77</xdr:row>
      <xdr:rowOff>647700</xdr:rowOff>
    </xdr:to>
    <xdr:sp macro="" textlink="">
      <xdr:nvSpPr>
        <xdr:cNvPr id="71" name="TextBox 70"/>
        <xdr:cNvSpPr txBox="1"/>
      </xdr:nvSpPr>
      <xdr:spPr>
        <a:xfrm>
          <a:off x="1713547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1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1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1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1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19" name="Picture 18" descr="2841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0" name="Picture 19" descr="legend4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1" name="Picture 20" descr="2841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4" name="Picture 23" descr="2841_sprint2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27" name="Picture 26" descr="2841_sprint3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</xdr:row>
      <xdr:rowOff>9525</xdr:rowOff>
    </xdr:from>
    <xdr:to>
      <xdr:col>4</xdr:col>
      <xdr:colOff>410240</xdr:colOff>
      <xdr:row>75</xdr:row>
      <xdr:rowOff>4772690</xdr:rowOff>
    </xdr:to>
    <xdr:pic>
      <xdr:nvPicPr>
        <xdr:cNvPr id="30" name="Picture 29" descr="2841_avgposition_3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75</xdr:row>
      <xdr:rowOff>9525</xdr:rowOff>
    </xdr:from>
    <xdr:to>
      <xdr:col>3</xdr:col>
      <xdr:colOff>552849</xdr:colOff>
      <xdr:row>75</xdr:row>
      <xdr:rowOff>304841</xdr:rowOff>
    </xdr:to>
    <xdr:pic>
      <xdr:nvPicPr>
        <xdr:cNvPr id="31" name="Picture 30" descr="legend5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52500" y="234791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10</xdr:col>
      <xdr:colOff>362615</xdr:colOff>
      <xdr:row>75</xdr:row>
      <xdr:rowOff>4772690</xdr:rowOff>
    </xdr:to>
    <xdr:pic>
      <xdr:nvPicPr>
        <xdr:cNvPr id="32" name="Picture 31" descr="2841_hirange_3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37210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8</xdr:col>
      <xdr:colOff>228999</xdr:colOff>
      <xdr:row>75</xdr:row>
      <xdr:rowOff>342947</xdr:rowOff>
    </xdr:to>
    <xdr:pic>
      <xdr:nvPicPr>
        <xdr:cNvPr id="33" name="Picture 32" descr="legend3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372100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75</xdr:row>
      <xdr:rowOff>666750</xdr:rowOff>
    </xdr:from>
    <xdr:to>
      <xdr:col>9</xdr:col>
      <xdr:colOff>276624</xdr:colOff>
      <xdr:row>75</xdr:row>
      <xdr:rowOff>962066</xdr:rowOff>
    </xdr:to>
    <xdr:pic>
      <xdr:nvPicPr>
        <xdr:cNvPr id="34" name="Picture 33" descr="legend5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305550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17</xdr:col>
      <xdr:colOff>667415</xdr:colOff>
      <xdr:row>75</xdr:row>
      <xdr:rowOff>4772690</xdr:rowOff>
    </xdr:to>
    <xdr:pic>
      <xdr:nvPicPr>
        <xdr:cNvPr id="35" name="Picture 34" descr="2841_sprint2_3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132522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15</xdr:col>
      <xdr:colOff>295674</xdr:colOff>
      <xdr:row>75</xdr:row>
      <xdr:rowOff>342947</xdr:rowOff>
    </xdr:to>
    <xdr:pic>
      <xdr:nvPicPr>
        <xdr:cNvPr id="36" name="Picture 35" descr="legend3.pn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32522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75</xdr:row>
      <xdr:rowOff>666750</xdr:rowOff>
    </xdr:from>
    <xdr:to>
      <xdr:col>16</xdr:col>
      <xdr:colOff>514749</xdr:colOff>
      <xdr:row>75</xdr:row>
      <xdr:rowOff>962066</xdr:rowOff>
    </xdr:to>
    <xdr:pic>
      <xdr:nvPicPr>
        <xdr:cNvPr id="37" name="Picture 36" descr="legend5.pn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225867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75</xdr:row>
      <xdr:rowOff>9525</xdr:rowOff>
    </xdr:from>
    <xdr:to>
      <xdr:col>24</xdr:col>
      <xdr:colOff>410240</xdr:colOff>
      <xdr:row>75</xdr:row>
      <xdr:rowOff>4772690</xdr:rowOff>
    </xdr:to>
    <xdr:pic>
      <xdr:nvPicPr>
        <xdr:cNvPr id="38" name="Picture 37" descr="2841_sprint3_3.pn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713547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75</xdr:row>
      <xdr:rowOff>9525</xdr:rowOff>
    </xdr:from>
    <xdr:to>
      <xdr:col>22</xdr:col>
      <xdr:colOff>467124</xdr:colOff>
      <xdr:row>75</xdr:row>
      <xdr:rowOff>342947</xdr:rowOff>
    </xdr:to>
    <xdr:pic>
      <xdr:nvPicPr>
        <xdr:cNvPr id="39" name="Picture 38" descr="legend3.pn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713547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75</xdr:row>
      <xdr:rowOff>666750</xdr:rowOff>
    </xdr:from>
    <xdr:to>
      <xdr:col>23</xdr:col>
      <xdr:colOff>419499</xdr:colOff>
      <xdr:row>75</xdr:row>
      <xdr:rowOff>962066</xdr:rowOff>
    </xdr:to>
    <xdr:pic>
      <xdr:nvPicPr>
        <xdr:cNvPr id="40" name="Picture 39" descr="legend5.pn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806892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</xdr:row>
      <xdr:rowOff>9525</xdr:rowOff>
    </xdr:from>
    <xdr:to>
      <xdr:col>4</xdr:col>
      <xdr:colOff>410240</xdr:colOff>
      <xdr:row>77</xdr:row>
      <xdr:rowOff>4772690</xdr:rowOff>
    </xdr:to>
    <xdr:pic>
      <xdr:nvPicPr>
        <xdr:cNvPr id="41" name="Picture 40" descr="2841_avgposition_4.pn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77</xdr:row>
      <xdr:rowOff>9525</xdr:rowOff>
    </xdr:from>
    <xdr:to>
      <xdr:col>3</xdr:col>
      <xdr:colOff>552849</xdr:colOff>
      <xdr:row>77</xdr:row>
      <xdr:rowOff>304841</xdr:rowOff>
    </xdr:to>
    <xdr:pic>
      <xdr:nvPicPr>
        <xdr:cNvPr id="42" name="Picture 41" descr="legend5.pn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52500" y="284511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10</xdr:col>
      <xdr:colOff>362615</xdr:colOff>
      <xdr:row>77</xdr:row>
      <xdr:rowOff>4772690</xdr:rowOff>
    </xdr:to>
    <xdr:pic>
      <xdr:nvPicPr>
        <xdr:cNvPr id="43" name="Picture 42" descr="2841_hirange_4.pn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37210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8</xdr:col>
      <xdr:colOff>228999</xdr:colOff>
      <xdr:row>77</xdr:row>
      <xdr:rowOff>342947</xdr:rowOff>
    </xdr:to>
    <xdr:pic>
      <xdr:nvPicPr>
        <xdr:cNvPr id="44" name="Picture 43" descr="legend3.pn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372100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77</xdr:row>
      <xdr:rowOff>666750</xdr:rowOff>
    </xdr:from>
    <xdr:to>
      <xdr:col>9</xdr:col>
      <xdr:colOff>276624</xdr:colOff>
      <xdr:row>77</xdr:row>
      <xdr:rowOff>962066</xdr:rowOff>
    </xdr:to>
    <xdr:pic>
      <xdr:nvPicPr>
        <xdr:cNvPr id="45" name="Picture 44" descr="legend5.pn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305550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17</xdr:col>
      <xdr:colOff>667415</xdr:colOff>
      <xdr:row>77</xdr:row>
      <xdr:rowOff>4772690</xdr:rowOff>
    </xdr:to>
    <xdr:pic>
      <xdr:nvPicPr>
        <xdr:cNvPr id="46" name="Picture 45" descr="2841_sprint3_4.png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132522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15</xdr:col>
      <xdr:colOff>295674</xdr:colOff>
      <xdr:row>77</xdr:row>
      <xdr:rowOff>342947</xdr:rowOff>
    </xdr:to>
    <xdr:pic>
      <xdr:nvPicPr>
        <xdr:cNvPr id="47" name="Picture 46" descr="legend3.pn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132522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77</xdr:row>
      <xdr:rowOff>666750</xdr:rowOff>
    </xdr:from>
    <xdr:to>
      <xdr:col>16</xdr:col>
      <xdr:colOff>514749</xdr:colOff>
      <xdr:row>77</xdr:row>
      <xdr:rowOff>962066</xdr:rowOff>
    </xdr:to>
    <xdr:pic>
      <xdr:nvPicPr>
        <xdr:cNvPr id="48" name="Picture 47" descr="legend5.png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225867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49" name="TextBox 48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50" name="TextBox 49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51" name="TextBox 50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52" name="TextBox 51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53" name="TextBox 52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54" name="TextBox 53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75</xdr:row>
      <xdr:rowOff>361950</xdr:rowOff>
    </xdr:from>
    <xdr:to>
      <xdr:col>8</xdr:col>
      <xdr:colOff>704850</xdr:colOff>
      <xdr:row>75</xdr:row>
      <xdr:rowOff>647700</xdr:rowOff>
    </xdr:to>
    <xdr:sp macro="" textlink="">
      <xdr:nvSpPr>
        <xdr:cNvPr id="55" name="TextBox 54"/>
        <xdr:cNvSpPr txBox="1"/>
      </xdr:nvSpPr>
      <xdr:spPr>
        <a:xfrm>
          <a:off x="5372100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75</xdr:row>
      <xdr:rowOff>361950</xdr:rowOff>
    </xdr:from>
    <xdr:to>
      <xdr:col>16</xdr:col>
      <xdr:colOff>57150</xdr:colOff>
      <xdr:row>75</xdr:row>
      <xdr:rowOff>647700</xdr:rowOff>
    </xdr:to>
    <xdr:sp macro="" textlink="">
      <xdr:nvSpPr>
        <xdr:cNvPr id="56" name="TextBox 55"/>
        <xdr:cNvSpPr txBox="1"/>
      </xdr:nvSpPr>
      <xdr:spPr>
        <a:xfrm>
          <a:off x="1132522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75</xdr:row>
      <xdr:rowOff>361950</xdr:rowOff>
    </xdr:from>
    <xdr:to>
      <xdr:col>22</xdr:col>
      <xdr:colOff>942975</xdr:colOff>
      <xdr:row>75</xdr:row>
      <xdr:rowOff>647700</xdr:rowOff>
    </xdr:to>
    <xdr:sp macro="" textlink="">
      <xdr:nvSpPr>
        <xdr:cNvPr id="57" name="TextBox 56"/>
        <xdr:cNvSpPr txBox="1"/>
      </xdr:nvSpPr>
      <xdr:spPr>
        <a:xfrm>
          <a:off x="1713547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77</xdr:row>
      <xdr:rowOff>361950</xdr:rowOff>
    </xdr:from>
    <xdr:to>
      <xdr:col>8</xdr:col>
      <xdr:colOff>704850</xdr:colOff>
      <xdr:row>77</xdr:row>
      <xdr:rowOff>647700</xdr:rowOff>
    </xdr:to>
    <xdr:sp macro="" textlink="">
      <xdr:nvSpPr>
        <xdr:cNvPr id="58" name="TextBox 57"/>
        <xdr:cNvSpPr txBox="1"/>
      </xdr:nvSpPr>
      <xdr:spPr>
        <a:xfrm>
          <a:off x="5372100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77</xdr:row>
      <xdr:rowOff>361950</xdr:rowOff>
    </xdr:from>
    <xdr:to>
      <xdr:col>16</xdr:col>
      <xdr:colOff>57150</xdr:colOff>
      <xdr:row>77</xdr:row>
      <xdr:rowOff>647700</xdr:rowOff>
    </xdr:to>
    <xdr:sp macro="" textlink="">
      <xdr:nvSpPr>
        <xdr:cNvPr id="59" name="TextBox 58"/>
        <xdr:cNvSpPr txBox="1"/>
      </xdr:nvSpPr>
      <xdr:spPr>
        <a:xfrm>
          <a:off x="1132522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48</xdr:row>
      <xdr:rowOff>0</xdr:rowOff>
    </xdr:from>
    <xdr:to>
      <xdr:col>20</xdr:col>
      <xdr:colOff>295275</xdr:colOff>
      <xdr:row>69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133350</xdr:colOff>
      <xdr:row>47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476250</xdr:colOff>
      <xdr:row>47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20</xdr:col>
      <xdr:colOff>295275</xdr:colOff>
      <xdr:row>47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133350</xdr:colOff>
      <xdr:row>69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48</xdr:row>
      <xdr:rowOff>0</xdr:rowOff>
    </xdr:from>
    <xdr:to>
      <xdr:col>13</xdr:col>
      <xdr:colOff>476250</xdr:colOff>
      <xdr:row>69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71</xdr:row>
      <xdr:rowOff>9525</xdr:rowOff>
    </xdr:from>
    <xdr:to>
      <xdr:col>4</xdr:col>
      <xdr:colOff>410240</xdr:colOff>
      <xdr:row>71</xdr:row>
      <xdr:rowOff>4772690</xdr:rowOff>
    </xdr:to>
    <xdr:pic>
      <xdr:nvPicPr>
        <xdr:cNvPr id="8" name="Picture 7" descr="2842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71</xdr:row>
      <xdr:rowOff>9525</xdr:rowOff>
    </xdr:from>
    <xdr:to>
      <xdr:col>3</xdr:col>
      <xdr:colOff>552849</xdr:colOff>
      <xdr:row>71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3535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10</xdr:col>
      <xdr:colOff>362615</xdr:colOff>
      <xdr:row>71</xdr:row>
      <xdr:rowOff>4772690</xdr:rowOff>
    </xdr:to>
    <xdr:pic>
      <xdr:nvPicPr>
        <xdr:cNvPr id="10" name="Picture 9" descr="2842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9525</xdr:rowOff>
    </xdr:from>
    <xdr:to>
      <xdr:col>8</xdr:col>
      <xdr:colOff>228999</xdr:colOff>
      <xdr:row>71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71</xdr:row>
      <xdr:rowOff>666750</xdr:rowOff>
    </xdr:from>
    <xdr:to>
      <xdr:col>9</xdr:col>
      <xdr:colOff>276624</xdr:colOff>
      <xdr:row>71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17</xdr:col>
      <xdr:colOff>667415</xdr:colOff>
      <xdr:row>71</xdr:row>
      <xdr:rowOff>4772690</xdr:rowOff>
    </xdr:to>
    <xdr:pic>
      <xdr:nvPicPr>
        <xdr:cNvPr id="13" name="Picture 12" descr="2842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71</xdr:row>
      <xdr:rowOff>9525</xdr:rowOff>
    </xdr:from>
    <xdr:to>
      <xdr:col>15</xdr:col>
      <xdr:colOff>295674</xdr:colOff>
      <xdr:row>71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71</xdr:row>
      <xdr:rowOff>666750</xdr:rowOff>
    </xdr:from>
    <xdr:to>
      <xdr:col>16</xdr:col>
      <xdr:colOff>514749</xdr:colOff>
      <xdr:row>71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24</xdr:col>
      <xdr:colOff>410240</xdr:colOff>
      <xdr:row>71</xdr:row>
      <xdr:rowOff>4772690</xdr:rowOff>
    </xdr:to>
    <xdr:pic>
      <xdr:nvPicPr>
        <xdr:cNvPr id="16" name="Picture 15" descr="2842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3535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71</xdr:row>
      <xdr:rowOff>9525</xdr:rowOff>
    </xdr:from>
    <xdr:to>
      <xdr:col>22</xdr:col>
      <xdr:colOff>467124</xdr:colOff>
      <xdr:row>71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3535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71</xdr:row>
      <xdr:rowOff>666750</xdr:rowOff>
    </xdr:from>
    <xdr:to>
      <xdr:col>23</xdr:col>
      <xdr:colOff>419499</xdr:colOff>
      <xdr:row>71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4192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9525</xdr:rowOff>
    </xdr:from>
    <xdr:to>
      <xdr:col>4</xdr:col>
      <xdr:colOff>410240</xdr:colOff>
      <xdr:row>73</xdr:row>
      <xdr:rowOff>4772690</xdr:rowOff>
    </xdr:to>
    <xdr:pic>
      <xdr:nvPicPr>
        <xdr:cNvPr id="19" name="Picture 18" descr="2842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73</xdr:row>
      <xdr:rowOff>9525</xdr:rowOff>
    </xdr:from>
    <xdr:to>
      <xdr:col>3</xdr:col>
      <xdr:colOff>552849</xdr:colOff>
      <xdr:row>73</xdr:row>
      <xdr:rowOff>304841</xdr:rowOff>
    </xdr:to>
    <xdr:pic>
      <xdr:nvPicPr>
        <xdr:cNvPr id="20" name="Picture 19" descr="legend4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8507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10</xdr:col>
      <xdr:colOff>362615</xdr:colOff>
      <xdr:row>73</xdr:row>
      <xdr:rowOff>4772690</xdr:rowOff>
    </xdr:to>
    <xdr:pic>
      <xdr:nvPicPr>
        <xdr:cNvPr id="21" name="Picture 20" descr="2842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73</xdr:row>
      <xdr:rowOff>9525</xdr:rowOff>
    </xdr:from>
    <xdr:to>
      <xdr:col>8</xdr:col>
      <xdr:colOff>228999</xdr:colOff>
      <xdr:row>73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73</xdr:row>
      <xdr:rowOff>666750</xdr:rowOff>
    </xdr:from>
    <xdr:to>
      <xdr:col>9</xdr:col>
      <xdr:colOff>276624</xdr:colOff>
      <xdr:row>73</xdr:row>
      <xdr:rowOff>962066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17</xdr:col>
      <xdr:colOff>667415</xdr:colOff>
      <xdr:row>73</xdr:row>
      <xdr:rowOff>4772690</xdr:rowOff>
    </xdr:to>
    <xdr:pic>
      <xdr:nvPicPr>
        <xdr:cNvPr id="24" name="Picture 23" descr="2842_sprint2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2522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73</xdr:row>
      <xdr:rowOff>9525</xdr:rowOff>
    </xdr:from>
    <xdr:to>
      <xdr:col>15</xdr:col>
      <xdr:colOff>295674</xdr:colOff>
      <xdr:row>73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32522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73</xdr:row>
      <xdr:rowOff>666750</xdr:rowOff>
    </xdr:from>
    <xdr:to>
      <xdr:col>16</xdr:col>
      <xdr:colOff>514749</xdr:colOff>
      <xdr:row>73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25867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24</xdr:col>
      <xdr:colOff>410240</xdr:colOff>
      <xdr:row>73</xdr:row>
      <xdr:rowOff>4772690</xdr:rowOff>
    </xdr:to>
    <xdr:pic>
      <xdr:nvPicPr>
        <xdr:cNvPr id="27" name="Picture 26" descr="2842_sprint3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7135475" y="18507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73</xdr:row>
      <xdr:rowOff>9525</xdr:rowOff>
    </xdr:from>
    <xdr:to>
      <xdr:col>22</xdr:col>
      <xdr:colOff>467124</xdr:colOff>
      <xdr:row>73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7135475" y="18507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73</xdr:row>
      <xdr:rowOff>666750</xdr:rowOff>
    </xdr:from>
    <xdr:to>
      <xdr:col>23</xdr:col>
      <xdr:colOff>419499</xdr:colOff>
      <xdr:row>73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068925" y="1916430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</xdr:row>
      <xdr:rowOff>9525</xdr:rowOff>
    </xdr:from>
    <xdr:to>
      <xdr:col>4</xdr:col>
      <xdr:colOff>410240</xdr:colOff>
      <xdr:row>75</xdr:row>
      <xdr:rowOff>4772690</xdr:rowOff>
    </xdr:to>
    <xdr:pic>
      <xdr:nvPicPr>
        <xdr:cNvPr id="30" name="Picture 29" descr="2842_avgposition_3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75</xdr:row>
      <xdr:rowOff>9525</xdr:rowOff>
    </xdr:from>
    <xdr:to>
      <xdr:col>3</xdr:col>
      <xdr:colOff>552849</xdr:colOff>
      <xdr:row>75</xdr:row>
      <xdr:rowOff>304841</xdr:rowOff>
    </xdr:to>
    <xdr:pic>
      <xdr:nvPicPr>
        <xdr:cNvPr id="31" name="Picture 30" descr="legend5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52500" y="234791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10</xdr:col>
      <xdr:colOff>362615</xdr:colOff>
      <xdr:row>75</xdr:row>
      <xdr:rowOff>4772690</xdr:rowOff>
    </xdr:to>
    <xdr:pic>
      <xdr:nvPicPr>
        <xdr:cNvPr id="32" name="Picture 31" descr="2842_hirange_3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372100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75</xdr:row>
      <xdr:rowOff>9525</xdr:rowOff>
    </xdr:from>
    <xdr:to>
      <xdr:col>8</xdr:col>
      <xdr:colOff>228999</xdr:colOff>
      <xdr:row>75</xdr:row>
      <xdr:rowOff>342947</xdr:rowOff>
    </xdr:to>
    <xdr:pic>
      <xdr:nvPicPr>
        <xdr:cNvPr id="33" name="Picture 32" descr="legend3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372100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75</xdr:row>
      <xdr:rowOff>666750</xdr:rowOff>
    </xdr:from>
    <xdr:to>
      <xdr:col>9</xdr:col>
      <xdr:colOff>276624</xdr:colOff>
      <xdr:row>75</xdr:row>
      <xdr:rowOff>962066</xdr:rowOff>
    </xdr:to>
    <xdr:pic>
      <xdr:nvPicPr>
        <xdr:cNvPr id="34" name="Picture 33" descr="legend5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305550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17</xdr:col>
      <xdr:colOff>667415</xdr:colOff>
      <xdr:row>75</xdr:row>
      <xdr:rowOff>4772690</xdr:rowOff>
    </xdr:to>
    <xdr:pic>
      <xdr:nvPicPr>
        <xdr:cNvPr id="35" name="Picture 34" descr="2842_sprint_3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132522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75</xdr:row>
      <xdr:rowOff>9525</xdr:rowOff>
    </xdr:from>
    <xdr:to>
      <xdr:col>15</xdr:col>
      <xdr:colOff>295674</xdr:colOff>
      <xdr:row>75</xdr:row>
      <xdr:rowOff>342947</xdr:rowOff>
    </xdr:to>
    <xdr:pic>
      <xdr:nvPicPr>
        <xdr:cNvPr id="36" name="Picture 35" descr="legend3.pn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32522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75</xdr:row>
      <xdr:rowOff>666750</xdr:rowOff>
    </xdr:from>
    <xdr:to>
      <xdr:col>16</xdr:col>
      <xdr:colOff>514749</xdr:colOff>
      <xdr:row>75</xdr:row>
      <xdr:rowOff>962066</xdr:rowOff>
    </xdr:to>
    <xdr:pic>
      <xdr:nvPicPr>
        <xdr:cNvPr id="37" name="Picture 36" descr="legend5.pn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225867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75</xdr:row>
      <xdr:rowOff>9525</xdr:rowOff>
    </xdr:from>
    <xdr:to>
      <xdr:col>24</xdr:col>
      <xdr:colOff>410240</xdr:colOff>
      <xdr:row>75</xdr:row>
      <xdr:rowOff>4772690</xdr:rowOff>
    </xdr:to>
    <xdr:pic>
      <xdr:nvPicPr>
        <xdr:cNvPr id="38" name="Picture 37" descr="2842_sprint2_3.pn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713547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75</xdr:row>
      <xdr:rowOff>9525</xdr:rowOff>
    </xdr:from>
    <xdr:to>
      <xdr:col>22</xdr:col>
      <xdr:colOff>467124</xdr:colOff>
      <xdr:row>75</xdr:row>
      <xdr:rowOff>342947</xdr:rowOff>
    </xdr:to>
    <xdr:pic>
      <xdr:nvPicPr>
        <xdr:cNvPr id="39" name="Picture 38" descr="legend3.pn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713547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75</xdr:row>
      <xdr:rowOff>666750</xdr:rowOff>
    </xdr:from>
    <xdr:to>
      <xdr:col>23</xdr:col>
      <xdr:colOff>419499</xdr:colOff>
      <xdr:row>75</xdr:row>
      <xdr:rowOff>962066</xdr:rowOff>
    </xdr:to>
    <xdr:pic>
      <xdr:nvPicPr>
        <xdr:cNvPr id="40" name="Picture 39" descr="legend5.pn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806892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75</xdr:row>
      <xdr:rowOff>9525</xdr:rowOff>
    </xdr:from>
    <xdr:to>
      <xdr:col>36</xdr:col>
      <xdr:colOff>38765</xdr:colOff>
      <xdr:row>75</xdr:row>
      <xdr:rowOff>4772690</xdr:rowOff>
    </xdr:to>
    <xdr:pic>
      <xdr:nvPicPr>
        <xdr:cNvPr id="41" name="Picture 40" descr="2842_sprint3_3.pn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3764875" y="234791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75</xdr:row>
      <xdr:rowOff>9525</xdr:rowOff>
    </xdr:from>
    <xdr:to>
      <xdr:col>33</xdr:col>
      <xdr:colOff>38499</xdr:colOff>
      <xdr:row>75</xdr:row>
      <xdr:rowOff>342947</xdr:rowOff>
    </xdr:to>
    <xdr:pic>
      <xdr:nvPicPr>
        <xdr:cNvPr id="42" name="Picture 41" descr="legend3.pn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3764875" y="234791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75</xdr:row>
      <xdr:rowOff>666750</xdr:rowOff>
    </xdr:from>
    <xdr:to>
      <xdr:col>34</xdr:col>
      <xdr:colOff>457599</xdr:colOff>
      <xdr:row>75</xdr:row>
      <xdr:rowOff>962066</xdr:rowOff>
    </xdr:to>
    <xdr:pic>
      <xdr:nvPicPr>
        <xdr:cNvPr id="43" name="Picture 42" descr="legend5.pn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4698325" y="241363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</xdr:row>
      <xdr:rowOff>9525</xdr:rowOff>
    </xdr:from>
    <xdr:to>
      <xdr:col>4</xdr:col>
      <xdr:colOff>410240</xdr:colOff>
      <xdr:row>77</xdr:row>
      <xdr:rowOff>4772690</xdr:rowOff>
    </xdr:to>
    <xdr:pic>
      <xdr:nvPicPr>
        <xdr:cNvPr id="44" name="Picture 43" descr="2842_avgposition_4.pn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77</xdr:row>
      <xdr:rowOff>9525</xdr:rowOff>
    </xdr:from>
    <xdr:to>
      <xdr:col>3</xdr:col>
      <xdr:colOff>552849</xdr:colOff>
      <xdr:row>77</xdr:row>
      <xdr:rowOff>304841</xdr:rowOff>
    </xdr:to>
    <xdr:pic>
      <xdr:nvPicPr>
        <xdr:cNvPr id="45" name="Picture 44" descr="legend5.pn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952500" y="284511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10</xdr:col>
      <xdr:colOff>362615</xdr:colOff>
      <xdr:row>77</xdr:row>
      <xdr:rowOff>4772690</xdr:rowOff>
    </xdr:to>
    <xdr:pic>
      <xdr:nvPicPr>
        <xdr:cNvPr id="46" name="Picture 45" descr="2842_hirange_4.png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372100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77</xdr:row>
      <xdr:rowOff>9525</xdr:rowOff>
    </xdr:from>
    <xdr:to>
      <xdr:col>8</xdr:col>
      <xdr:colOff>228999</xdr:colOff>
      <xdr:row>77</xdr:row>
      <xdr:rowOff>342947</xdr:rowOff>
    </xdr:to>
    <xdr:pic>
      <xdr:nvPicPr>
        <xdr:cNvPr id="47" name="Picture 46" descr="legend3.pn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372100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77</xdr:row>
      <xdr:rowOff>666750</xdr:rowOff>
    </xdr:from>
    <xdr:to>
      <xdr:col>9</xdr:col>
      <xdr:colOff>276624</xdr:colOff>
      <xdr:row>77</xdr:row>
      <xdr:rowOff>962066</xdr:rowOff>
    </xdr:to>
    <xdr:pic>
      <xdr:nvPicPr>
        <xdr:cNvPr id="48" name="Picture 47" descr="legend5.png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305550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17</xdr:col>
      <xdr:colOff>667415</xdr:colOff>
      <xdr:row>77</xdr:row>
      <xdr:rowOff>4772690</xdr:rowOff>
    </xdr:to>
    <xdr:pic>
      <xdr:nvPicPr>
        <xdr:cNvPr id="49" name="Picture 48" descr="2842_sprint_4.png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132522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77</xdr:row>
      <xdr:rowOff>9525</xdr:rowOff>
    </xdr:from>
    <xdr:to>
      <xdr:col>15</xdr:col>
      <xdr:colOff>295674</xdr:colOff>
      <xdr:row>77</xdr:row>
      <xdr:rowOff>342947</xdr:rowOff>
    </xdr:to>
    <xdr:pic>
      <xdr:nvPicPr>
        <xdr:cNvPr id="50" name="Picture 49" descr="legend3.png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132522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77</xdr:row>
      <xdr:rowOff>666750</xdr:rowOff>
    </xdr:from>
    <xdr:to>
      <xdr:col>16</xdr:col>
      <xdr:colOff>514749</xdr:colOff>
      <xdr:row>77</xdr:row>
      <xdr:rowOff>962066</xdr:rowOff>
    </xdr:to>
    <xdr:pic>
      <xdr:nvPicPr>
        <xdr:cNvPr id="51" name="Picture 50" descr="legend5.pn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225867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77</xdr:row>
      <xdr:rowOff>9525</xdr:rowOff>
    </xdr:from>
    <xdr:to>
      <xdr:col>24</xdr:col>
      <xdr:colOff>410240</xdr:colOff>
      <xdr:row>77</xdr:row>
      <xdr:rowOff>4772690</xdr:rowOff>
    </xdr:to>
    <xdr:pic>
      <xdr:nvPicPr>
        <xdr:cNvPr id="52" name="Picture 51" descr="2842_sprint2_4.png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713547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77</xdr:row>
      <xdr:rowOff>9525</xdr:rowOff>
    </xdr:from>
    <xdr:to>
      <xdr:col>22</xdr:col>
      <xdr:colOff>467124</xdr:colOff>
      <xdr:row>77</xdr:row>
      <xdr:rowOff>342947</xdr:rowOff>
    </xdr:to>
    <xdr:pic>
      <xdr:nvPicPr>
        <xdr:cNvPr id="53" name="Picture 52" descr="legend3.png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713547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77</xdr:row>
      <xdr:rowOff>666750</xdr:rowOff>
    </xdr:from>
    <xdr:to>
      <xdr:col>23</xdr:col>
      <xdr:colOff>419499</xdr:colOff>
      <xdr:row>77</xdr:row>
      <xdr:rowOff>962066</xdr:rowOff>
    </xdr:to>
    <xdr:pic>
      <xdr:nvPicPr>
        <xdr:cNvPr id="54" name="Picture 53" descr="legend5.png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806892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77</xdr:row>
      <xdr:rowOff>9525</xdr:rowOff>
    </xdr:from>
    <xdr:to>
      <xdr:col>36</xdr:col>
      <xdr:colOff>38765</xdr:colOff>
      <xdr:row>77</xdr:row>
      <xdr:rowOff>4772690</xdr:rowOff>
    </xdr:to>
    <xdr:pic>
      <xdr:nvPicPr>
        <xdr:cNvPr id="55" name="Picture 54" descr="2842_sprint3_4.png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23764875" y="284511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77</xdr:row>
      <xdr:rowOff>9525</xdr:rowOff>
    </xdr:from>
    <xdr:to>
      <xdr:col>33</xdr:col>
      <xdr:colOff>38499</xdr:colOff>
      <xdr:row>77</xdr:row>
      <xdr:rowOff>342947</xdr:rowOff>
    </xdr:to>
    <xdr:pic>
      <xdr:nvPicPr>
        <xdr:cNvPr id="56" name="Picture 55" descr="legend3.png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23764875" y="284511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77</xdr:row>
      <xdr:rowOff>666750</xdr:rowOff>
    </xdr:from>
    <xdr:to>
      <xdr:col>34</xdr:col>
      <xdr:colOff>457599</xdr:colOff>
      <xdr:row>77</xdr:row>
      <xdr:rowOff>962066</xdr:rowOff>
    </xdr:to>
    <xdr:pic>
      <xdr:nvPicPr>
        <xdr:cNvPr id="57" name="Picture 56" descr="legend5.png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24698325" y="291084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71</xdr:row>
      <xdr:rowOff>361950</xdr:rowOff>
    </xdr:from>
    <xdr:to>
      <xdr:col>8</xdr:col>
      <xdr:colOff>704850</xdr:colOff>
      <xdr:row>71</xdr:row>
      <xdr:rowOff>647700</xdr:rowOff>
    </xdr:to>
    <xdr:sp macro="" textlink="">
      <xdr:nvSpPr>
        <xdr:cNvPr id="58" name="TextBox 57"/>
        <xdr:cNvSpPr txBox="1"/>
      </xdr:nvSpPr>
      <xdr:spPr>
        <a:xfrm>
          <a:off x="5372100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71</xdr:row>
      <xdr:rowOff>361950</xdr:rowOff>
    </xdr:from>
    <xdr:to>
      <xdr:col>16</xdr:col>
      <xdr:colOff>57150</xdr:colOff>
      <xdr:row>71</xdr:row>
      <xdr:rowOff>647700</xdr:rowOff>
    </xdr:to>
    <xdr:sp macro="" textlink="">
      <xdr:nvSpPr>
        <xdr:cNvPr id="59" name="TextBox 58"/>
        <xdr:cNvSpPr txBox="1"/>
      </xdr:nvSpPr>
      <xdr:spPr>
        <a:xfrm>
          <a:off x="1132522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71</xdr:row>
      <xdr:rowOff>361950</xdr:rowOff>
    </xdr:from>
    <xdr:to>
      <xdr:col>22</xdr:col>
      <xdr:colOff>942975</xdr:colOff>
      <xdr:row>71</xdr:row>
      <xdr:rowOff>647700</xdr:rowOff>
    </xdr:to>
    <xdr:sp macro="" textlink="">
      <xdr:nvSpPr>
        <xdr:cNvPr id="60" name="TextBox 59"/>
        <xdr:cNvSpPr txBox="1"/>
      </xdr:nvSpPr>
      <xdr:spPr>
        <a:xfrm>
          <a:off x="17135475" y="13887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73</xdr:row>
      <xdr:rowOff>361950</xdr:rowOff>
    </xdr:from>
    <xdr:to>
      <xdr:col>8</xdr:col>
      <xdr:colOff>704850</xdr:colOff>
      <xdr:row>73</xdr:row>
      <xdr:rowOff>647700</xdr:rowOff>
    </xdr:to>
    <xdr:sp macro="" textlink="">
      <xdr:nvSpPr>
        <xdr:cNvPr id="61" name="TextBox 60"/>
        <xdr:cNvSpPr txBox="1"/>
      </xdr:nvSpPr>
      <xdr:spPr>
        <a:xfrm>
          <a:off x="5372100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73</xdr:row>
      <xdr:rowOff>361950</xdr:rowOff>
    </xdr:from>
    <xdr:to>
      <xdr:col>16</xdr:col>
      <xdr:colOff>57150</xdr:colOff>
      <xdr:row>73</xdr:row>
      <xdr:rowOff>647700</xdr:rowOff>
    </xdr:to>
    <xdr:sp macro="" textlink="">
      <xdr:nvSpPr>
        <xdr:cNvPr id="62" name="TextBox 61"/>
        <xdr:cNvSpPr txBox="1"/>
      </xdr:nvSpPr>
      <xdr:spPr>
        <a:xfrm>
          <a:off x="1132522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73</xdr:row>
      <xdr:rowOff>361950</xdr:rowOff>
    </xdr:from>
    <xdr:to>
      <xdr:col>22</xdr:col>
      <xdr:colOff>942975</xdr:colOff>
      <xdr:row>73</xdr:row>
      <xdr:rowOff>647700</xdr:rowOff>
    </xdr:to>
    <xdr:sp macro="" textlink="">
      <xdr:nvSpPr>
        <xdr:cNvPr id="63" name="TextBox 62"/>
        <xdr:cNvSpPr txBox="1"/>
      </xdr:nvSpPr>
      <xdr:spPr>
        <a:xfrm>
          <a:off x="17135475" y="18859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75</xdr:row>
      <xdr:rowOff>361950</xdr:rowOff>
    </xdr:from>
    <xdr:to>
      <xdr:col>8</xdr:col>
      <xdr:colOff>704850</xdr:colOff>
      <xdr:row>75</xdr:row>
      <xdr:rowOff>647700</xdr:rowOff>
    </xdr:to>
    <xdr:sp macro="" textlink="">
      <xdr:nvSpPr>
        <xdr:cNvPr id="64" name="TextBox 63"/>
        <xdr:cNvSpPr txBox="1"/>
      </xdr:nvSpPr>
      <xdr:spPr>
        <a:xfrm>
          <a:off x="5372100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75</xdr:row>
      <xdr:rowOff>361950</xdr:rowOff>
    </xdr:from>
    <xdr:to>
      <xdr:col>16</xdr:col>
      <xdr:colOff>57150</xdr:colOff>
      <xdr:row>75</xdr:row>
      <xdr:rowOff>647700</xdr:rowOff>
    </xdr:to>
    <xdr:sp macro="" textlink="">
      <xdr:nvSpPr>
        <xdr:cNvPr id="65" name="TextBox 64"/>
        <xdr:cNvSpPr txBox="1"/>
      </xdr:nvSpPr>
      <xdr:spPr>
        <a:xfrm>
          <a:off x="1132522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75</xdr:row>
      <xdr:rowOff>361950</xdr:rowOff>
    </xdr:from>
    <xdr:to>
      <xdr:col>22</xdr:col>
      <xdr:colOff>942975</xdr:colOff>
      <xdr:row>75</xdr:row>
      <xdr:rowOff>647700</xdr:rowOff>
    </xdr:to>
    <xdr:sp macro="" textlink="">
      <xdr:nvSpPr>
        <xdr:cNvPr id="66" name="TextBox 65"/>
        <xdr:cNvSpPr txBox="1"/>
      </xdr:nvSpPr>
      <xdr:spPr>
        <a:xfrm>
          <a:off x="1713547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75</xdr:row>
      <xdr:rowOff>361950</xdr:rowOff>
    </xdr:from>
    <xdr:to>
      <xdr:col>34</xdr:col>
      <xdr:colOff>0</xdr:colOff>
      <xdr:row>75</xdr:row>
      <xdr:rowOff>647700</xdr:rowOff>
    </xdr:to>
    <xdr:sp macro="" textlink="">
      <xdr:nvSpPr>
        <xdr:cNvPr id="67" name="TextBox 66"/>
        <xdr:cNvSpPr txBox="1"/>
      </xdr:nvSpPr>
      <xdr:spPr>
        <a:xfrm>
          <a:off x="23764875" y="238315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77</xdr:row>
      <xdr:rowOff>361950</xdr:rowOff>
    </xdr:from>
    <xdr:to>
      <xdr:col>8</xdr:col>
      <xdr:colOff>704850</xdr:colOff>
      <xdr:row>77</xdr:row>
      <xdr:rowOff>647700</xdr:rowOff>
    </xdr:to>
    <xdr:sp macro="" textlink="">
      <xdr:nvSpPr>
        <xdr:cNvPr id="68" name="TextBox 67"/>
        <xdr:cNvSpPr txBox="1"/>
      </xdr:nvSpPr>
      <xdr:spPr>
        <a:xfrm>
          <a:off x="5372100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77</xdr:row>
      <xdr:rowOff>361950</xdr:rowOff>
    </xdr:from>
    <xdr:to>
      <xdr:col>16</xdr:col>
      <xdr:colOff>57150</xdr:colOff>
      <xdr:row>77</xdr:row>
      <xdr:rowOff>647700</xdr:rowOff>
    </xdr:to>
    <xdr:sp macro="" textlink="">
      <xdr:nvSpPr>
        <xdr:cNvPr id="69" name="TextBox 68"/>
        <xdr:cNvSpPr txBox="1"/>
      </xdr:nvSpPr>
      <xdr:spPr>
        <a:xfrm>
          <a:off x="1132522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77</xdr:row>
      <xdr:rowOff>361950</xdr:rowOff>
    </xdr:from>
    <xdr:to>
      <xdr:col>22</xdr:col>
      <xdr:colOff>942975</xdr:colOff>
      <xdr:row>77</xdr:row>
      <xdr:rowOff>647700</xdr:rowOff>
    </xdr:to>
    <xdr:sp macro="" textlink="">
      <xdr:nvSpPr>
        <xdr:cNvPr id="70" name="TextBox 69"/>
        <xdr:cNvSpPr txBox="1"/>
      </xdr:nvSpPr>
      <xdr:spPr>
        <a:xfrm>
          <a:off x="1713547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77</xdr:row>
      <xdr:rowOff>361950</xdr:rowOff>
    </xdr:from>
    <xdr:to>
      <xdr:col>34</xdr:col>
      <xdr:colOff>0</xdr:colOff>
      <xdr:row>77</xdr:row>
      <xdr:rowOff>647700</xdr:rowOff>
    </xdr:to>
    <xdr:sp macro="" textlink="">
      <xdr:nvSpPr>
        <xdr:cNvPr id="71" name="TextBox 70"/>
        <xdr:cNvSpPr txBox="1"/>
      </xdr:nvSpPr>
      <xdr:spPr>
        <a:xfrm>
          <a:off x="23764875" y="288036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R89"/>
  <sheetViews>
    <sheetView tabSelected="1" workbookViewId="0"/>
  </sheetViews>
  <sheetFormatPr defaultRowHeight="15"/>
  <cols>
    <col min="2" max="2" width="11.28515625" customWidth="1"/>
    <col min="3" max="3" width="18.7109375" customWidth="1"/>
    <col min="5" max="6" width="19.85546875" customWidth="1"/>
    <col min="7" max="7" width="15.7109375" customWidth="1"/>
    <col min="8" max="8" width="11.7109375" customWidth="1"/>
    <col min="9" max="9" width="7.7109375" customWidth="1"/>
    <col min="10" max="10" width="11.7109375" customWidth="1"/>
    <col min="11" max="11" width="13.28515625" customWidth="1"/>
    <col min="12" max="12" width="13.28515625" customWidth="1"/>
    <col min="13" max="13" width="13.28515625" customWidth="1"/>
    <col min="14" max="14" width="10.7109375" customWidth="1"/>
    <col min="15" max="15" width="10.7109375" customWidth="1"/>
    <col min="16" max="16" width="10.7109375" customWidth="1"/>
    <col min="17" max="22" width="11.7109375" customWidth="1"/>
    <col min="23" max="23" width="11.7109375" customWidth="1"/>
    <col min="24" max="24" width="14.7109375" customWidth="1"/>
    <col min="25" max="25" width="10.7109375" customWidth="1"/>
    <col min="26" max="26" width="10.7109375" customWidth="1"/>
    <col min="27" max="27" width="10.7109375" customWidth="1"/>
    <col min="28" max="28" width="14.7109375" customWidth="1"/>
    <col min="29" max="29" width="14.7109375" customWidth="1"/>
    <col min="30" max="30" width="10.7109375" customWidth="1"/>
    <col min="31" max="31" width="10.7109375" customWidth="1"/>
    <col min="32" max="32" width="14.7109375" customWidth="1"/>
    <col min="33" max="33" width="14.7109375" customWidth="1"/>
    <col min="34" max="34" width="10.7109375" customWidth="1"/>
    <col min="35" max="40" width="7.7109375" customWidth="1"/>
    <col min="41" max="41" width="9.7109375" customWidth="1"/>
    <col min="42" max="42" width="9.7109375" customWidth="1"/>
    <col min="43" max="43" width="7.7109375" customWidth="1"/>
    <col min="44" max="44" width="11.7109375" customWidth="1"/>
  </cols>
  <sheetData>
    <row r="2" spans="2:44">
      <c r="B2" t="s">
        <v>0</v>
      </c>
    </row>
    <row r="4" spans="2:44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/>
      <c r="S4" s="2"/>
      <c r="T4" s="2"/>
      <c r="U4" s="2"/>
      <c r="V4" s="2"/>
      <c r="W4" s="2" t="s">
        <v>23</v>
      </c>
      <c r="X4" s="2" t="s">
        <v>24</v>
      </c>
      <c r="Y4" s="2" t="s">
        <v>25</v>
      </c>
      <c r="Z4" s="2" t="s">
        <v>26</v>
      </c>
      <c r="AA4" s="2" t="s">
        <v>27</v>
      </c>
      <c r="AB4" s="2" t="s">
        <v>28</v>
      </c>
      <c r="AC4" s="2" t="s">
        <v>29</v>
      </c>
      <c r="AD4" s="2" t="s">
        <v>30</v>
      </c>
      <c r="AE4" s="2" t="s">
        <v>31</v>
      </c>
      <c r="AF4" s="2" t="s">
        <v>32</v>
      </c>
      <c r="AG4" s="2" t="s">
        <v>33</v>
      </c>
      <c r="AH4" s="2" t="s">
        <v>34</v>
      </c>
      <c r="AI4" s="2" t="s">
        <v>35</v>
      </c>
      <c r="AJ4" s="2"/>
      <c r="AK4" s="2"/>
      <c r="AL4" s="2"/>
      <c r="AM4" s="2"/>
      <c r="AN4" s="2"/>
      <c r="AO4" s="2" t="s">
        <v>42</v>
      </c>
      <c r="AP4" s="2" t="s">
        <v>43</v>
      </c>
      <c r="AQ4" s="2" t="s">
        <v>44</v>
      </c>
      <c r="AR4" s="2" t="s">
        <v>45</v>
      </c>
    </row>
    <row r="5" spans="2:44">
      <c r="B5" s="1"/>
      <c r="C5" s="1"/>
      <c r="D5" s="1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 t="s">
        <v>17</v>
      </c>
      <c r="R5" s="2" t="s">
        <v>18</v>
      </c>
      <c r="S5" s="2" t="s">
        <v>19</v>
      </c>
      <c r="T5" s="2" t="s">
        <v>20</v>
      </c>
      <c r="U5" s="2" t="s">
        <v>21</v>
      </c>
      <c r="V5" s="2" t="s">
        <v>22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 t="s">
        <v>36</v>
      </c>
      <c r="AJ5" s="2" t="s">
        <v>37</v>
      </c>
      <c r="AK5" s="2" t="s">
        <v>38</v>
      </c>
      <c r="AL5" s="2" t="s">
        <v>39</v>
      </c>
      <c r="AM5" s="2" t="s">
        <v>40</v>
      </c>
      <c r="AN5" s="2" t="s">
        <v>41</v>
      </c>
      <c r="AO5" s="2"/>
      <c r="AP5" s="2"/>
      <c r="AQ5" s="2"/>
      <c r="AR5" s="2"/>
    </row>
    <row r="6" spans="2:44">
      <c r="B6" s="3" t="s">
        <v>46</v>
      </c>
      <c r="C6" s="3" t="s">
        <v>47</v>
      </c>
      <c r="D6" s="3" t="s">
        <v>48</v>
      </c>
      <c r="E6" s="4" t="s">
        <v>49</v>
      </c>
      <c r="F6" s="4" t="s">
        <v>50</v>
      </c>
      <c r="G6" s="4">
        <v>0.08114583333333333</v>
      </c>
      <c r="H6" s="5">
        <v>9280.320259081849</v>
      </c>
      <c r="I6" s="6">
        <v>0.04968239209047388</v>
      </c>
      <c r="J6" s="5">
        <v>461.0685098368726</v>
      </c>
      <c r="K6" s="7">
        <v>0</v>
      </c>
      <c r="L6" s="7">
        <v>13</v>
      </c>
      <c r="M6" s="7">
        <v>34</v>
      </c>
      <c r="N6" s="5">
        <v>0</v>
      </c>
      <c r="O6" s="5">
        <v>154.3750055053778</v>
      </c>
      <c r="P6" s="5">
        <v>461.0685098368797</v>
      </c>
      <c r="Q6" s="5">
        <v>2141.47379301824</v>
      </c>
      <c r="R6" s="5">
        <v>4791.830889537738</v>
      </c>
      <c r="S6" s="5">
        <v>1839.416113873285</v>
      </c>
      <c r="T6" s="5">
        <v>507.5994626525888</v>
      </c>
      <c r="U6" s="5">
        <v>0</v>
      </c>
      <c r="V6" s="5">
        <v>0</v>
      </c>
      <c r="W6" s="5">
        <v>94.20051015816462</v>
      </c>
      <c r="X6" s="5">
        <v>5.652988976874011</v>
      </c>
      <c r="Y6" s="5">
        <v>23.21478350686803</v>
      </c>
      <c r="Z6" s="7">
        <v>142</v>
      </c>
      <c r="AA6" s="7">
        <v>9</v>
      </c>
      <c r="AB6" s="7">
        <v>51</v>
      </c>
      <c r="AC6" s="7">
        <v>186</v>
      </c>
      <c r="AD6" s="5">
        <v>3.219516932216193</v>
      </c>
      <c r="AE6" s="7">
        <v>19</v>
      </c>
      <c r="AF6" s="7">
        <v>46</v>
      </c>
      <c r="AG6" s="7">
        <v>158</v>
      </c>
      <c r="AH6" s="5">
        <v>-3.687930823938661</v>
      </c>
      <c r="AI6" s="7">
        <v>687</v>
      </c>
      <c r="AJ6" s="7">
        <v>216</v>
      </c>
      <c r="AK6" s="7">
        <v>58</v>
      </c>
      <c r="AL6" s="7">
        <v>26</v>
      </c>
      <c r="AM6" s="7">
        <v>15</v>
      </c>
      <c r="AN6" s="7">
        <v>15</v>
      </c>
      <c r="AO6" s="5">
        <v>576.9142064644141</v>
      </c>
      <c r="AP6" s="5">
        <v>5.856006155957512</v>
      </c>
      <c r="AQ6" s="7">
        <v>150</v>
      </c>
      <c r="AR6" s="8">
        <v>715.9390000000275</v>
      </c>
    </row>
    <row r="7" spans="2:44">
      <c r="B7" s="3" t="s">
        <v>51</v>
      </c>
      <c r="C7" s="3" t="s">
        <v>52</v>
      </c>
      <c r="D7" s="3" t="s">
        <v>48</v>
      </c>
      <c r="E7" s="4" t="s">
        <v>49</v>
      </c>
      <c r="F7" s="4" t="s">
        <v>50</v>
      </c>
      <c r="G7" s="4">
        <v>0.08114583333333333</v>
      </c>
      <c r="H7" s="5">
        <v>7898.284820817732</v>
      </c>
      <c r="I7" s="6">
        <v>0.060351922041696</v>
      </c>
      <c r="J7" s="5">
        <v>476.6766697691026</v>
      </c>
      <c r="K7" s="7">
        <v>5</v>
      </c>
      <c r="L7" s="7">
        <v>21</v>
      </c>
      <c r="M7" s="7">
        <v>30</v>
      </c>
      <c r="N7" s="5">
        <v>60.46316636306074</v>
      </c>
      <c r="O7" s="5">
        <v>277.1830001573341</v>
      </c>
      <c r="P7" s="5">
        <v>476.6766697691008</v>
      </c>
      <c r="Q7" s="5">
        <v>1698.694103876721</v>
      </c>
      <c r="R7" s="5">
        <v>4467.002955670189</v>
      </c>
      <c r="S7" s="5">
        <v>1236.291910111884</v>
      </c>
      <c r="T7" s="5">
        <v>411.5105881471109</v>
      </c>
      <c r="U7" s="5">
        <v>84.78526301182637</v>
      </c>
      <c r="V7" s="5">
        <v>0</v>
      </c>
      <c r="W7" s="5">
        <v>80.17206720505227</v>
      </c>
      <c r="X7" s="5">
        <v>4.810753647205649</v>
      </c>
      <c r="Y7" s="5">
        <v>27.00693081367509</v>
      </c>
      <c r="Z7" s="7">
        <v>192</v>
      </c>
      <c r="AA7" s="7">
        <v>19</v>
      </c>
      <c r="AB7" s="7">
        <v>47</v>
      </c>
      <c r="AC7" s="7">
        <v>156</v>
      </c>
      <c r="AD7" s="5">
        <v>3.671527295709214</v>
      </c>
      <c r="AE7" s="7">
        <v>21</v>
      </c>
      <c r="AF7" s="7">
        <v>60</v>
      </c>
      <c r="AG7" s="7">
        <v>145</v>
      </c>
      <c r="AH7" s="5">
        <v>-4.767188859614701</v>
      </c>
      <c r="AI7" s="7">
        <v>715</v>
      </c>
      <c r="AJ7" s="7">
        <v>253</v>
      </c>
      <c r="AK7" s="7">
        <v>81</v>
      </c>
      <c r="AL7" s="7">
        <v>43</v>
      </c>
      <c r="AM7" s="7">
        <v>18</v>
      </c>
      <c r="AN7" s="7">
        <v>5</v>
      </c>
      <c r="AO7" s="5">
        <v>601.3856719862335</v>
      </c>
      <c r="AP7" s="5">
        <v>6.104405399961769</v>
      </c>
      <c r="AQ7" s="7">
        <v>127</v>
      </c>
      <c r="AR7" s="8">
        <v>698.1852500000306</v>
      </c>
    </row>
    <row r="8" spans="2:44">
      <c r="B8" s="3" t="s">
        <v>53</v>
      </c>
      <c r="C8" s="3" t="s">
        <v>54</v>
      </c>
      <c r="D8" s="3" t="s">
        <v>48</v>
      </c>
      <c r="E8" s="4" t="s">
        <v>49</v>
      </c>
      <c r="F8" s="4" t="s">
        <v>50</v>
      </c>
      <c r="G8" s="4">
        <v>0.08114583333333333</v>
      </c>
      <c r="H8" s="5">
        <v>7811.866737977951</v>
      </c>
      <c r="I8" s="6">
        <v>0.0526101712332338</v>
      </c>
      <c r="J8" s="5">
        <v>410.9836467362236</v>
      </c>
      <c r="K8" s="7">
        <v>5</v>
      </c>
      <c r="L8" s="7">
        <v>13</v>
      </c>
      <c r="M8" s="7">
        <v>24</v>
      </c>
      <c r="N8" s="5">
        <v>50.70480647894419</v>
      </c>
      <c r="O8" s="5">
        <v>230.3536953966228</v>
      </c>
      <c r="P8" s="5">
        <v>410.9836467362232</v>
      </c>
      <c r="Q8" s="5">
        <v>2227.692180906895</v>
      </c>
      <c r="R8" s="5">
        <v>3938.066575006002</v>
      </c>
      <c r="S8" s="5">
        <v>1197.479569201043</v>
      </c>
      <c r="T8" s="5">
        <v>370.1043378552482</v>
      </c>
      <c r="U8" s="5">
        <v>78.52407500876188</v>
      </c>
      <c r="V8" s="5">
        <v>0</v>
      </c>
      <c r="W8" s="5">
        <v>79.29487468764627</v>
      </c>
      <c r="X8" s="5">
        <v>4.75848490666146</v>
      </c>
      <c r="Y8" s="5">
        <v>25.45920451931351</v>
      </c>
      <c r="Z8" s="7">
        <v>246</v>
      </c>
      <c r="AA8" s="7">
        <v>11</v>
      </c>
      <c r="AB8" s="7">
        <v>57</v>
      </c>
      <c r="AC8" s="7">
        <v>145</v>
      </c>
      <c r="AD8" s="5">
        <v>3.89553335243005</v>
      </c>
      <c r="AE8" s="7">
        <v>20</v>
      </c>
      <c r="AF8" s="7">
        <v>46</v>
      </c>
      <c r="AG8" s="7">
        <v>113</v>
      </c>
      <c r="AH8" s="5">
        <v>-4.795017949590916</v>
      </c>
      <c r="AI8" s="7">
        <v>539</v>
      </c>
      <c r="AJ8" s="7">
        <v>256</v>
      </c>
      <c r="AK8" s="7">
        <v>116</v>
      </c>
      <c r="AL8" s="7">
        <v>48</v>
      </c>
      <c r="AM8" s="7">
        <v>15</v>
      </c>
      <c r="AN8" s="7">
        <v>31</v>
      </c>
      <c r="AO8" s="5">
        <v>539.7749883080951</v>
      </c>
      <c r="AP8" s="5">
        <v>5.479022043391256</v>
      </c>
      <c r="AQ8" s="7">
        <v>138</v>
      </c>
      <c r="AR8" s="8">
        <v>736.6177000000378</v>
      </c>
    </row>
    <row r="9" spans="2:44">
      <c r="B9" s="3" t="s">
        <v>55</v>
      </c>
      <c r="C9" s="3" t="s">
        <v>56</v>
      </c>
      <c r="D9" s="3" t="s">
        <v>48</v>
      </c>
      <c r="E9" s="4" t="s">
        <v>49</v>
      </c>
      <c r="F9" s="4" t="s">
        <v>50</v>
      </c>
      <c r="G9" s="4">
        <v>0.08114583333333333</v>
      </c>
      <c r="H9" s="5">
        <v>9352.98636028673</v>
      </c>
      <c r="I9" s="6">
        <v>0.03998632972858165</v>
      </c>
      <c r="J9" s="5">
        <v>373.9915965493519</v>
      </c>
      <c r="K9" s="7">
        <v>3</v>
      </c>
      <c r="L9" s="7">
        <v>12</v>
      </c>
      <c r="M9" s="7">
        <v>24</v>
      </c>
      <c r="N9" s="5">
        <v>33.65408455913712</v>
      </c>
      <c r="O9" s="5">
        <v>200.7229987768444</v>
      </c>
      <c r="P9" s="5">
        <v>373.9915965493454</v>
      </c>
      <c r="Q9" s="5">
        <v>2433.660771368433</v>
      </c>
      <c r="R9" s="5">
        <v>5014.334100441894</v>
      </c>
      <c r="S9" s="5">
        <v>1507.073505778927</v>
      </c>
      <c r="T9" s="5">
        <v>333.6600041215451</v>
      </c>
      <c r="U9" s="5">
        <v>64.25797857593079</v>
      </c>
      <c r="V9" s="5">
        <v>0</v>
      </c>
      <c r="W9" s="5">
        <v>94.93811226817863</v>
      </c>
      <c r="X9" s="5">
        <v>5.697160274143263</v>
      </c>
      <c r="Y9" s="5">
        <v>26.15492851732733</v>
      </c>
      <c r="Z9" s="7">
        <v>370</v>
      </c>
      <c r="AA9" s="7">
        <v>13</v>
      </c>
      <c r="AB9" s="7">
        <v>53</v>
      </c>
      <c r="AC9" s="7">
        <v>145</v>
      </c>
      <c r="AD9" s="5">
        <v>3.576916804021695</v>
      </c>
      <c r="AE9" s="7">
        <v>18</v>
      </c>
      <c r="AF9" s="7">
        <v>55</v>
      </c>
      <c r="AG9" s="7">
        <v>131</v>
      </c>
      <c r="AH9" s="5">
        <v>-4.044277308049422</v>
      </c>
      <c r="AI9" s="7">
        <v>878</v>
      </c>
      <c r="AJ9" s="7">
        <v>397</v>
      </c>
      <c r="AK9" s="7">
        <v>174</v>
      </c>
      <c r="AL9" s="7">
        <v>81</v>
      </c>
      <c r="AM9" s="7">
        <v>43</v>
      </c>
      <c r="AN9" s="7">
        <v>38</v>
      </c>
      <c r="AO9" s="5">
        <v>486.2893195543722</v>
      </c>
      <c r="AP9" s="5">
        <v>4.936112193074326</v>
      </c>
      <c r="AQ9" s="7">
        <v>128</v>
      </c>
      <c r="AR9" s="8">
        <v>810.6826000000415</v>
      </c>
    </row>
    <row r="10" spans="2:44">
      <c r="B10" s="3" t="s">
        <v>57</v>
      </c>
      <c r="C10" s="3" t="s">
        <v>58</v>
      </c>
      <c r="D10" s="3" t="s">
        <v>59</v>
      </c>
      <c r="E10" s="4" t="s">
        <v>49</v>
      </c>
      <c r="F10" s="4" t="s">
        <v>50</v>
      </c>
      <c r="G10" s="4">
        <v>0.08114583333333333</v>
      </c>
      <c r="H10" s="5">
        <v>9848.16129853731</v>
      </c>
      <c r="I10" s="6">
        <v>0.03113772129659795</v>
      </c>
      <c r="J10" s="5">
        <v>306.6493017977969</v>
      </c>
      <c r="K10" s="7">
        <v>0</v>
      </c>
      <c r="L10" s="7">
        <v>5</v>
      </c>
      <c r="M10" s="7">
        <v>25</v>
      </c>
      <c r="N10" s="5">
        <v>0</v>
      </c>
      <c r="O10" s="5">
        <v>63.18630454032268</v>
      </c>
      <c r="P10" s="5">
        <v>306.6493017977925</v>
      </c>
      <c r="Q10" s="5">
        <v>2216.616756601904</v>
      </c>
      <c r="R10" s="5">
        <v>5369.879162706846</v>
      </c>
      <c r="S10" s="5">
        <v>1928.221437925418</v>
      </c>
      <c r="T10" s="5">
        <v>333.4439413031413</v>
      </c>
      <c r="U10" s="5">
        <v>0</v>
      </c>
      <c r="V10" s="5">
        <v>0</v>
      </c>
      <c r="W10" s="5">
        <v>99.9644185268548</v>
      </c>
      <c r="X10" s="5">
        <v>5.998649262518554</v>
      </c>
      <c r="Y10" s="5">
        <v>22.8369495845594</v>
      </c>
      <c r="Z10" s="7">
        <v>861</v>
      </c>
      <c r="AA10" s="7">
        <v>13</v>
      </c>
      <c r="AB10" s="7">
        <v>41</v>
      </c>
      <c r="AC10" s="7">
        <v>169</v>
      </c>
      <c r="AD10" s="5">
        <v>3.876175240706965</v>
      </c>
      <c r="AE10" s="7">
        <v>22</v>
      </c>
      <c r="AF10" s="7">
        <v>68</v>
      </c>
      <c r="AG10" s="7">
        <v>154</v>
      </c>
      <c r="AH10" s="5">
        <v>-4.05451159809514</v>
      </c>
      <c r="AI10" s="7">
        <v>1067</v>
      </c>
      <c r="AJ10" s="7">
        <v>718</v>
      </c>
      <c r="AK10" s="7">
        <v>440</v>
      </c>
      <c r="AL10" s="7">
        <v>210</v>
      </c>
      <c r="AM10" s="7">
        <v>95</v>
      </c>
      <c r="AN10" s="7">
        <v>81</v>
      </c>
      <c r="AO10" s="5">
        <v>425.8205139539244</v>
      </c>
      <c r="AP10" s="5">
        <v>4.322319546140326</v>
      </c>
      <c r="AQ10" s="7">
        <v>144</v>
      </c>
      <c r="AR10" s="8">
        <v>823.6487000000386</v>
      </c>
    </row>
    <row r="11" spans="2:44">
      <c r="B11" s="3" t="s">
        <v>60</v>
      </c>
      <c r="C11" s="3" t="s">
        <v>61</v>
      </c>
      <c r="D11" s="3" t="s">
        <v>59</v>
      </c>
      <c r="E11" s="4" t="s">
        <v>49</v>
      </c>
      <c r="F11" s="4" t="s">
        <v>50</v>
      </c>
      <c r="G11" s="4">
        <v>0.08114583333333333</v>
      </c>
      <c r="H11" s="5">
        <v>9720.044644724792</v>
      </c>
      <c r="I11" s="6">
        <v>0.0357337423310314</v>
      </c>
      <c r="J11" s="5">
        <v>347.3335707807174</v>
      </c>
      <c r="K11" s="7">
        <v>2</v>
      </c>
      <c r="L11" s="7">
        <v>9</v>
      </c>
      <c r="M11" s="7">
        <v>21</v>
      </c>
      <c r="N11" s="5">
        <v>22.0626090346268</v>
      </c>
      <c r="O11" s="5">
        <v>136.4615067760461</v>
      </c>
      <c r="P11" s="5">
        <v>347.3335707807131</v>
      </c>
      <c r="Q11" s="5">
        <v>2413.159671850685</v>
      </c>
      <c r="R11" s="5">
        <v>5076.545118765645</v>
      </c>
      <c r="S11" s="5">
        <v>1847.49633269974</v>
      </c>
      <c r="T11" s="5">
        <v>337.3435302812437</v>
      </c>
      <c r="U11" s="5">
        <v>45.49999112747656</v>
      </c>
      <c r="V11" s="5">
        <v>0</v>
      </c>
      <c r="W11" s="5">
        <v>98.6639618818284</v>
      </c>
      <c r="X11" s="5">
        <v>5.92108237292925</v>
      </c>
      <c r="Y11" s="5">
        <v>25.42987055529949</v>
      </c>
      <c r="Z11" s="7">
        <v>1123</v>
      </c>
      <c r="AA11" s="7">
        <v>17</v>
      </c>
      <c r="AB11" s="7">
        <v>73</v>
      </c>
      <c r="AC11" s="7">
        <v>240</v>
      </c>
      <c r="AD11" s="5">
        <v>4.000571154121357</v>
      </c>
      <c r="AE11" s="7">
        <v>31</v>
      </c>
      <c r="AF11" s="7">
        <v>96</v>
      </c>
      <c r="AG11" s="7">
        <v>249</v>
      </c>
      <c r="AH11" s="5">
        <v>-4.790720825954625</v>
      </c>
      <c r="AI11" s="7">
        <v>934</v>
      </c>
      <c r="AJ11" s="7">
        <v>911</v>
      </c>
      <c r="AK11" s="7">
        <v>513</v>
      </c>
      <c r="AL11" s="7">
        <v>299</v>
      </c>
      <c r="AM11" s="7">
        <v>116</v>
      </c>
      <c r="AN11" s="7">
        <v>145</v>
      </c>
      <c r="AO11" s="5">
        <v>508.7691561191947</v>
      </c>
      <c r="AP11" s="5">
        <v>5.164295274429316</v>
      </c>
      <c r="AQ11" s="7">
        <v>200</v>
      </c>
      <c r="AR11" s="8">
        <v>758.1805000000334</v>
      </c>
    </row>
    <row r="12" spans="2:44">
      <c r="B12" s="3" t="s">
        <v>62</v>
      </c>
      <c r="C12" s="3" t="s">
        <v>63</v>
      </c>
      <c r="D12" s="3" t="s">
        <v>59</v>
      </c>
      <c r="E12" s="4" t="s">
        <v>49</v>
      </c>
      <c r="F12" s="4" t="s">
        <v>64</v>
      </c>
      <c r="G12" s="4">
        <v>0.05024305555555555</v>
      </c>
      <c r="H12" s="5">
        <v>6467.701364323831</v>
      </c>
      <c r="I12" s="6">
        <v>0.05675571569645164</v>
      </c>
      <c r="J12" s="5">
        <v>367.0790198431158</v>
      </c>
      <c r="K12" s="7">
        <v>4</v>
      </c>
      <c r="L12" s="7">
        <v>12</v>
      </c>
      <c r="M12" s="7">
        <v>24</v>
      </c>
      <c r="N12" s="5">
        <v>40.0972690701085</v>
      </c>
      <c r="O12" s="5">
        <v>196.1655833292079</v>
      </c>
      <c r="P12" s="5">
        <v>367.0790198431145</v>
      </c>
      <c r="Q12" s="5">
        <v>1401.357185089976</v>
      </c>
      <c r="R12" s="5">
        <v>3429.166760657588</v>
      </c>
      <c r="S12" s="5">
        <v>1249.480351243777</v>
      </c>
      <c r="T12" s="5">
        <v>319.4849160396334</v>
      </c>
      <c r="U12" s="5">
        <v>68.21215129285656</v>
      </c>
      <c r="V12" s="5">
        <v>0</v>
      </c>
      <c r="W12" s="5">
        <v>105.4230051234528</v>
      </c>
      <c r="X12" s="5">
        <v>6.325862881600514</v>
      </c>
      <c r="Y12" s="5">
        <v>25.93299689506633</v>
      </c>
      <c r="Z12" s="7">
        <v>389</v>
      </c>
      <c r="AA12" s="7">
        <v>13</v>
      </c>
      <c r="AB12" s="7">
        <v>44</v>
      </c>
      <c r="AC12" s="7">
        <v>119</v>
      </c>
      <c r="AD12" s="5">
        <v>3.629022759796448</v>
      </c>
      <c r="AE12" s="7">
        <v>22</v>
      </c>
      <c r="AF12" s="7">
        <v>51</v>
      </c>
      <c r="AG12" s="7">
        <v>128</v>
      </c>
      <c r="AH12" s="5">
        <v>-4.317237022853639</v>
      </c>
      <c r="AI12" s="7">
        <v>561</v>
      </c>
      <c r="AJ12" s="7">
        <v>332</v>
      </c>
      <c r="AK12" s="7">
        <v>148</v>
      </c>
      <c r="AL12" s="7">
        <v>90</v>
      </c>
      <c r="AM12" s="7">
        <v>49</v>
      </c>
      <c r="AN12" s="7">
        <v>63</v>
      </c>
      <c r="AO12" s="5">
        <v>473.9658378396572</v>
      </c>
      <c r="AP12" s="5">
        <v>7.725604528763769</v>
      </c>
      <c r="AQ12" s="7">
        <v>118</v>
      </c>
      <c r="AR12" s="8">
        <v>523.9713500000221</v>
      </c>
    </row>
    <row r="13" spans="2:44">
      <c r="B13" s="3" t="s">
        <v>65</v>
      </c>
      <c r="C13" s="3" t="s">
        <v>66</v>
      </c>
      <c r="D13" s="3" t="s">
        <v>67</v>
      </c>
      <c r="E13" s="4" t="s">
        <v>49</v>
      </c>
      <c r="F13" s="4" t="s">
        <v>50</v>
      </c>
      <c r="G13" s="4">
        <v>0.08114583333333333</v>
      </c>
      <c r="H13" s="5">
        <v>11048.94706146144</v>
      </c>
      <c r="I13" s="6">
        <v>0.08993965520554097</v>
      </c>
      <c r="J13" s="5">
        <v>993.7384890921168</v>
      </c>
      <c r="K13" s="7">
        <v>12</v>
      </c>
      <c r="L13" s="7">
        <v>35</v>
      </c>
      <c r="M13" s="7">
        <v>60</v>
      </c>
      <c r="N13" s="5">
        <v>137.1627173873094</v>
      </c>
      <c r="O13" s="5">
        <v>596.8250249307563</v>
      </c>
      <c r="P13" s="5">
        <v>993.7384890921172</v>
      </c>
      <c r="Q13" s="5">
        <v>2021.363348241058</v>
      </c>
      <c r="R13" s="5">
        <v>5750.207382508629</v>
      </c>
      <c r="S13" s="5">
        <v>2235.9006741644</v>
      </c>
      <c r="T13" s="5">
        <v>839.9256134769676</v>
      </c>
      <c r="U13" s="5">
        <v>201.5500430703835</v>
      </c>
      <c r="V13" s="5">
        <v>0</v>
      </c>
      <c r="W13" s="5">
        <v>112.1530745538295</v>
      </c>
      <c r="X13" s="5">
        <v>6.729987546058266</v>
      </c>
      <c r="Y13" s="5">
        <v>27.27041869653169</v>
      </c>
      <c r="Z13" s="7">
        <v>687</v>
      </c>
      <c r="AA13" s="7">
        <v>28</v>
      </c>
      <c r="AB13" s="7">
        <v>91</v>
      </c>
      <c r="AC13" s="7">
        <v>242</v>
      </c>
      <c r="AD13" s="5">
        <v>3.980380253094948</v>
      </c>
      <c r="AE13" s="7">
        <v>44</v>
      </c>
      <c r="AF13" s="7">
        <v>109</v>
      </c>
      <c r="AG13" s="7">
        <v>229</v>
      </c>
      <c r="AH13" s="5">
        <v>-4.757452319807602</v>
      </c>
      <c r="AI13" s="7">
        <v>1232</v>
      </c>
      <c r="AJ13" s="7">
        <v>562</v>
      </c>
      <c r="AK13" s="7">
        <v>290</v>
      </c>
      <c r="AL13" s="7">
        <v>153</v>
      </c>
      <c r="AM13" s="7">
        <v>71</v>
      </c>
      <c r="AN13" s="7">
        <v>89</v>
      </c>
      <c r="AO13" s="5">
        <v>1230.527534123743</v>
      </c>
      <c r="AP13" s="5">
        <v>12.49055186050154</v>
      </c>
      <c r="AQ13" s="7">
        <v>256</v>
      </c>
      <c r="AR13" s="8">
        <v>804.7928000000279</v>
      </c>
    </row>
    <row r="14" spans="2:44">
      <c r="B14" s="3" t="s">
        <v>68</v>
      </c>
      <c r="C14" s="3" t="s">
        <v>69</v>
      </c>
      <c r="D14" s="3" t="s">
        <v>67</v>
      </c>
      <c r="E14" s="4" t="s">
        <v>49</v>
      </c>
      <c r="F14" s="4" t="s">
        <v>50</v>
      </c>
      <c r="G14" s="4">
        <v>0.08114583333333333</v>
      </c>
      <c r="H14" s="5">
        <v>9740.217299674166</v>
      </c>
      <c r="I14" s="6">
        <v>0.06194879649546222</v>
      </c>
      <c r="J14" s="5">
        <v>603.3947393190955</v>
      </c>
      <c r="K14" s="7">
        <v>2</v>
      </c>
      <c r="L14" s="7">
        <v>23</v>
      </c>
      <c r="M14" s="7">
        <v>43</v>
      </c>
      <c r="N14" s="5">
        <v>45.24378647955049</v>
      </c>
      <c r="O14" s="5">
        <v>315.1702429317581</v>
      </c>
      <c r="P14" s="5">
        <v>603.3947393190906</v>
      </c>
      <c r="Q14" s="5">
        <v>1954.359460543631</v>
      </c>
      <c r="R14" s="5">
        <v>5026.202477129877</v>
      </c>
      <c r="S14" s="5">
        <v>2119.905541579399</v>
      </c>
      <c r="T14" s="5">
        <v>560.2729687591449</v>
      </c>
      <c r="U14" s="5">
        <v>79.47685166211568</v>
      </c>
      <c r="V14" s="5">
        <v>0</v>
      </c>
      <c r="W14" s="5">
        <v>98.86872576221452</v>
      </c>
      <c r="X14" s="5">
        <v>5.933111633665177</v>
      </c>
      <c r="Y14" s="5">
        <v>26.70537134756363</v>
      </c>
      <c r="Z14" s="7">
        <v>871</v>
      </c>
      <c r="AA14" s="7">
        <v>12</v>
      </c>
      <c r="AB14" s="7">
        <v>61</v>
      </c>
      <c r="AC14" s="7">
        <v>214</v>
      </c>
      <c r="AD14" s="5">
        <v>3.680686875170962</v>
      </c>
      <c r="AE14" s="7">
        <v>25</v>
      </c>
      <c r="AF14" s="7">
        <v>72</v>
      </c>
      <c r="AG14" s="7">
        <v>217</v>
      </c>
      <c r="AH14" s="5">
        <v>-4.146143984084285</v>
      </c>
      <c r="AI14" s="7">
        <v>946</v>
      </c>
      <c r="AJ14" s="7">
        <v>628</v>
      </c>
      <c r="AK14" s="7">
        <v>398</v>
      </c>
      <c r="AL14" s="7">
        <v>218</v>
      </c>
      <c r="AM14" s="7">
        <v>119</v>
      </c>
      <c r="AN14" s="7">
        <v>97</v>
      </c>
      <c r="AO14" s="5">
        <v>748.9483438802308</v>
      </c>
      <c r="AP14" s="5">
        <v>7.602250149351016</v>
      </c>
      <c r="AQ14" s="7">
        <v>184</v>
      </c>
      <c r="AR14" s="8">
        <v>840.5824000000378</v>
      </c>
    </row>
    <row r="15" spans="2:44">
      <c r="B15" s="3" t="s">
        <v>70</v>
      </c>
      <c r="C15" s="3" t="s">
        <v>71</v>
      </c>
      <c r="D15" s="3" t="s">
        <v>67</v>
      </c>
      <c r="E15" s="4" t="s">
        <v>49</v>
      </c>
      <c r="F15" s="4" t="s">
        <v>72</v>
      </c>
      <c r="G15" s="4">
        <v>0.04454861111111111</v>
      </c>
      <c r="H15" s="5">
        <v>5805.827297560596</v>
      </c>
      <c r="I15" s="6">
        <v>0.08315002405946618</v>
      </c>
      <c r="J15" s="5">
        <v>482.7546794772691</v>
      </c>
      <c r="K15" s="7">
        <v>6</v>
      </c>
      <c r="L15" s="7">
        <v>18</v>
      </c>
      <c r="M15" s="7">
        <v>33</v>
      </c>
      <c r="N15" s="5">
        <v>70.44974501762374</v>
      </c>
      <c r="O15" s="5">
        <v>259.1115964772014</v>
      </c>
      <c r="P15" s="5">
        <v>482.7546794772725</v>
      </c>
      <c r="Q15" s="5">
        <v>1157.433284151991</v>
      </c>
      <c r="R15" s="5">
        <v>2999.826717375626</v>
      </c>
      <c r="S15" s="5">
        <v>1132.811340536559</v>
      </c>
      <c r="T15" s="5">
        <v>408.0055281149652</v>
      </c>
      <c r="U15" s="5">
        <v>107.7504273814549</v>
      </c>
      <c r="V15" s="5">
        <v>0</v>
      </c>
      <c r="W15" s="5">
        <v>109.2347563040564</v>
      </c>
      <c r="X15" s="5">
        <v>6.554623941623277</v>
      </c>
      <c r="Y15" s="5">
        <v>27.08924483137112</v>
      </c>
      <c r="Z15" s="7">
        <v>368</v>
      </c>
      <c r="AA15" s="7">
        <v>20</v>
      </c>
      <c r="AB15" s="7">
        <v>69</v>
      </c>
      <c r="AC15" s="7">
        <v>167</v>
      </c>
      <c r="AD15" s="5">
        <v>3.885684647015066</v>
      </c>
      <c r="AE15" s="7">
        <v>35</v>
      </c>
      <c r="AF15" s="7">
        <v>82</v>
      </c>
      <c r="AG15" s="7">
        <v>163</v>
      </c>
      <c r="AH15" s="5">
        <v>-4.658659598380169</v>
      </c>
      <c r="AI15" s="7">
        <v>548</v>
      </c>
      <c r="AJ15" s="7">
        <v>256</v>
      </c>
      <c r="AK15" s="7">
        <v>130</v>
      </c>
      <c r="AL15" s="7">
        <v>74</v>
      </c>
      <c r="AM15" s="7">
        <v>36</v>
      </c>
      <c r="AN15" s="7">
        <v>67</v>
      </c>
      <c r="AO15" s="5">
        <v>651.3368103177701</v>
      </c>
      <c r="AP15" s="5">
        <v>12.25469069271439</v>
      </c>
      <c r="AQ15" s="7">
        <v>181</v>
      </c>
      <c r="AR15" s="8">
        <v>451.4146000000188</v>
      </c>
    </row>
    <row r="16" spans="2:44">
      <c r="B16" s="3" t="s">
        <v>73</v>
      </c>
      <c r="C16" s="3" t="s">
        <v>74</v>
      </c>
      <c r="D16" s="3" t="s">
        <v>67</v>
      </c>
      <c r="E16" s="4" t="s">
        <v>72</v>
      </c>
      <c r="F16" s="4" t="s">
        <v>50</v>
      </c>
      <c r="G16" s="4">
        <v>0.03658564814814814</v>
      </c>
      <c r="H16" s="5">
        <v>4231.630058734017</v>
      </c>
      <c r="I16" s="6">
        <v>0.09681185633250067</v>
      </c>
      <c r="J16" s="5">
        <v>409.671961298449</v>
      </c>
      <c r="K16" s="7">
        <v>1</v>
      </c>
      <c r="L16" s="7">
        <v>16</v>
      </c>
      <c r="M16" s="7">
        <v>32</v>
      </c>
      <c r="N16" s="5">
        <v>14.06287103267982</v>
      </c>
      <c r="O16" s="5">
        <v>198.2897899959032</v>
      </c>
      <c r="P16" s="5">
        <v>409.6719612984487</v>
      </c>
      <c r="Q16" s="5">
        <v>753.2013142805815</v>
      </c>
      <c r="R16" s="5">
        <v>2053.397306506572</v>
      </c>
      <c r="S16" s="5">
        <v>1004.863430605814</v>
      </c>
      <c r="T16" s="5">
        <v>376.9885350967309</v>
      </c>
      <c r="U16" s="5">
        <v>43.17947224431873</v>
      </c>
      <c r="V16" s="5">
        <v>0</v>
      </c>
      <c r="W16" s="5">
        <v>93.27619526966974</v>
      </c>
      <c r="X16" s="5">
        <v>5.598257899908202</v>
      </c>
      <c r="Y16" s="5">
        <v>25.60586333548931</v>
      </c>
      <c r="Z16" s="7">
        <v>116</v>
      </c>
      <c r="AA16" s="7">
        <v>18</v>
      </c>
      <c r="AB16" s="7">
        <v>57</v>
      </c>
      <c r="AC16" s="7">
        <v>98</v>
      </c>
      <c r="AD16" s="5">
        <v>3.850200408031743</v>
      </c>
      <c r="AE16" s="7">
        <v>26</v>
      </c>
      <c r="AF16" s="7">
        <v>52</v>
      </c>
      <c r="AG16" s="7">
        <v>103</v>
      </c>
      <c r="AH16" s="5">
        <v>-4.713468309228599</v>
      </c>
      <c r="AI16" s="7">
        <v>240</v>
      </c>
      <c r="AJ16" s="7">
        <v>110</v>
      </c>
      <c r="AK16" s="7">
        <v>27</v>
      </c>
      <c r="AL16" s="7">
        <v>17</v>
      </c>
      <c r="AM16" s="7">
        <v>14</v>
      </c>
      <c r="AN16" s="7">
        <v>13</v>
      </c>
      <c r="AO16" s="5">
        <v>533.7924763330973</v>
      </c>
      <c r="AP16" s="5">
        <v>11.76618243203007</v>
      </c>
      <c r="AQ16" s="7">
        <v>135</v>
      </c>
      <c r="AR16" s="8">
        <v>389.7246500000181</v>
      </c>
    </row>
    <row r="17" spans="2:44">
      <c r="B17" s="3" t="s">
        <v>75</v>
      </c>
      <c r="C17" s="3" t="s">
        <v>76</v>
      </c>
      <c r="D17" s="3" t="s">
        <v>59</v>
      </c>
      <c r="E17" s="4" t="s">
        <v>64</v>
      </c>
      <c r="F17" s="4" t="s">
        <v>50</v>
      </c>
      <c r="G17" s="4">
        <v>0.03090277777777778</v>
      </c>
      <c r="H17" s="5">
        <v>4131.89626197231</v>
      </c>
      <c r="I17" s="6">
        <v>0.07043334482160754</v>
      </c>
      <c r="J17" s="5">
        <v>291.023274186607</v>
      </c>
      <c r="K17" s="7">
        <v>1</v>
      </c>
      <c r="L17" s="7">
        <v>10</v>
      </c>
      <c r="M17" s="7">
        <v>16</v>
      </c>
      <c r="N17" s="5">
        <v>15.13017284792704</v>
      </c>
      <c r="O17" s="5">
        <v>152.2031228367836</v>
      </c>
      <c r="P17" s="5">
        <v>291.0232741866101</v>
      </c>
      <c r="Q17" s="5">
        <v>912.5702468233209</v>
      </c>
      <c r="R17" s="5">
        <v>1947.122178262597</v>
      </c>
      <c r="S17" s="5">
        <v>968.3380740793255</v>
      </c>
      <c r="T17" s="5">
        <v>279.7625620963291</v>
      </c>
      <c r="U17" s="5">
        <v>24.25330312451615</v>
      </c>
      <c r="V17" s="5">
        <v>0</v>
      </c>
      <c r="W17" s="5">
        <v>111.172096734681</v>
      </c>
      <c r="X17" s="5">
        <v>6.673072686635643</v>
      </c>
      <c r="Y17" s="5">
        <v>24.80154063779894</v>
      </c>
      <c r="Z17" s="7">
        <v>339</v>
      </c>
      <c r="AA17" s="7">
        <v>5</v>
      </c>
      <c r="AB17" s="7">
        <v>18</v>
      </c>
      <c r="AC17" s="7">
        <v>69</v>
      </c>
      <c r="AD17" s="5">
        <v>3.689641557094836</v>
      </c>
      <c r="AE17" s="7">
        <v>12</v>
      </c>
      <c r="AF17" s="7">
        <v>30</v>
      </c>
      <c r="AG17" s="7">
        <v>63</v>
      </c>
      <c r="AH17" s="5">
        <v>-4.515234125979593</v>
      </c>
      <c r="AI17" s="7">
        <v>369</v>
      </c>
      <c r="AJ17" s="7">
        <v>282</v>
      </c>
      <c r="AK17" s="7">
        <v>179</v>
      </c>
      <c r="AL17" s="7">
        <v>64</v>
      </c>
      <c r="AM17" s="7">
        <v>38</v>
      </c>
      <c r="AN17" s="7">
        <v>40</v>
      </c>
      <c r="AO17" s="5">
        <v>356.5141080277416</v>
      </c>
      <c r="AP17" s="5">
        <v>9.592307839311434</v>
      </c>
      <c r="AQ17" s="7">
        <v>65</v>
      </c>
      <c r="AR17" s="8">
        <v>307.9356000000113</v>
      </c>
    </row>
    <row r="19" spans="2:44">
      <c r="B19" t="s">
        <v>77</v>
      </c>
    </row>
    <row r="20" spans="2:44"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2" t="s">
        <v>6</v>
      </c>
      <c r="H20" s="2" t="s">
        <v>7</v>
      </c>
      <c r="I20" s="2" t="s">
        <v>8</v>
      </c>
      <c r="J20" s="2" t="s">
        <v>9</v>
      </c>
      <c r="K20" s="2" t="s">
        <v>10</v>
      </c>
      <c r="L20" s="2" t="s">
        <v>11</v>
      </c>
      <c r="M20" s="2" t="s">
        <v>12</v>
      </c>
      <c r="N20" s="2" t="s">
        <v>13</v>
      </c>
      <c r="O20" s="2" t="s">
        <v>14</v>
      </c>
      <c r="P20" s="2" t="s">
        <v>15</v>
      </c>
      <c r="Q20" s="2" t="s">
        <v>16</v>
      </c>
      <c r="R20" s="2"/>
      <c r="S20" s="2"/>
      <c r="T20" s="2"/>
      <c r="U20" s="2"/>
      <c r="V20" s="2"/>
      <c r="W20" s="2" t="s">
        <v>23</v>
      </c>
      <c r="X20" s="2" t="s">
        <v>24</v>
      </c>
      <c r="Y20" s="2" t="s">
        <v>25</v>
      </c>
      <c r="Z20" s="2" t="s">
        <v>26</v>
      </c>
      <c r="AA20" s="2" t="s">
        <v>27</v>
      </c>
      <c r="AB20" s="2" t="s">
        <v>28</v>
      </c>
      <c r="AC20" s="2" t="s">
        <v>29</v>
      </c>
      <c r="AD20" s="2" t="s">
        <v>30</v>
      </c>
      <c r="AE20" s="2" t="s">
        <v>31</v>
      </c>
      <c r="AF20" s="2" t="s">
        <v>32</v>
      </c>
      <c r="AG20" s="2" t="s">
        <v>33</v>
      </c>
      <c r="AH20" s="2" t="s">
        <v>34</v>
      </c>
      <c r="AI20" s="2" t="s">
        <v>35</v>
      </c>
      <c r="AJ20" s="2"/>
      <c r="AK20" s="2"/>
      <c r="AL20" s="2"/>
      <c r="AM20" s="2"/>
      <c r="AN20" s="2"/>
      <c r="AO20" s="2" t="s">
        <v>42</v>
      </c>
      <c r="AP20" s="2" t="s">
        <v>43</v>
      </c>
      <c r="AQ20" s="2" t="s">
        <v>44</v>
      </c>
      <c r="AR20" s="2" t="s">
        <v>45</v>
      </c>
    </row>
    <row r="21" spans="2:44">
      <c r="B21" s="1"/>
      <c r="C21" s="1"/>
      <c r="D21" s="1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 t="s">
        <v>17</v>
      </c>
      <c r="R21" s="2" t="s">
        <v>18</v>
      </c>
      <c r="S21" s="2" t="s">
        <v>19</v>
      </c>
      <c r="T21" s="2" t="s">
        <v>20</v>
      </c>
      <c r="U21" s="2" t="s">
        <v>21</v>
      </c>
      <c r="V21" s="2" t="s">
        <v>22</v>
      </c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 t="s">
        <v>36</v>
      </c>
      <c r="AJ21" s="2" t="s">
        <v>37</v>
      </c>
      <c r="AK21" s="2" t="s">
        <v>38</v>
      </c>
      <c r="AL21" s="2" t="s">
        <v>39</v>
      </c>
      <c r="AM21" s="2" t="s">
        <v>40</v>
      </c>
      <c r="AN21" s="2" t="s">
        <v>41</v>
      </c>
      <c r="AO21" s="2"/>
      <c r="AP21" s="2"/>
      <c r="AQ21" s="2"/>
      <c r="AR21" s="2"/>
    </row>
    <row r="22" spans="2:44">
      <c r="B22" s="3" t="s">
        <v>46</v>
      </c>
      <c r="C22" s="3" t="s">
        <v>47</v>
      </c>
      <c r="D22" s="3" t="s">
        <v>48</v>
      </c>
      <c r="E22" s="4" t="s">
        <v>49</v>
      </c>
      <c r="F22" s="4" t="s">
        <v>78</v>
      </c>
      <c r="G22" s="4">
        <v>0.02571759259259259</v>
      </c>
      <c r="H22" s="5">
        <v>3671.271576757648</v>
      </c>
      <c r="I22" s="6">
        <v>0.06081703954721965</v>
      </c>
      <c r="J22" s="5">
        <v>223.2758686722533</v>
      </c>
      <c r="K22" s="7">
        <v>0</v>
      </c>
      <c r="L22" s="7">
        <v>9</v>
      </c>
      <c r="M22" s="7">
        <v>17</v>
      </c>
      <c r="N22" s="5">
        <v>0</v>
      </c>
      <c r="O22" s="5">
        <v>88.03318844380908</v>
      </c>
      <c r="P22" s="5">
        <v>223.275868672253</v>
      </c>
      <c r="Q22" s="5">
        <v>815.7811595715667</v>
      </c>
      <c r="R22" s="5">
        <v>1734.401016733837</v>
      </c>
      <c r="S22" s="5">
        <v>868.9222689474591</v>
      </c>
      <c r="T22" s="5">
        <v>252.1671315047855</v>
      </c>
      <c r="U22" s="5">
        <v>0</v>
      </c>
      <c r="V22" s="5">
        <v>0</v>
      </c>
      <c r="W22" s="5">
        <v>99.1342459970562</v>
      </c>
      <c r="X22" s="5">
        <v>5.948054748102609</v>
      </c>
      <c r="Y22" s="5">
        <v>22.32316555259055</v>
      </c>
      <c r="Z22" s="7">
        <v>80</v>
      </c>
      <c r="AA22" s="7">
        <v>5</v>
      </c>
      <c r="AB22" s="7">
        <v>26</v>
      </c>
      <c r="AC22" s="7">
        <v>92</v>
      </c>
      <c r="AD22" s="5">
        <v>3.172535096236007</v>
      </c>
      <c r="AE22" s="7">
        <v>14</v>
      </c>
      <c r="AF22" s="7">
        <v>25</v>
      </c>
      <c r="AG22" s="7">
        <v>68</v>
      </c>
      <c r="AH22" s="5">
        <v>-3.584901353973362</v>
      </c>
      <c r="AI22" s="7">
        <v>267</v>
      </c>
      <c r="AJ22" s="7">
        <v>86</v>
      </c>
      <c r="AK22" s="7">
        <v>32</v>
      </c>
      <c r="AL22" s="7">
        <v>13</v>
      </c>
      <c r="AM22" s="7">
        <v>8</v>
      </c>
      <c r="AN22" s="7">
        <v>8</v>
      </c>
      <c r="AO22" s="5">
        <v>290.0867130769209</v>
      </c>
      <c r="AP22" s="5">
        <v>7.833124565533419</v>
      </c>
      <c r="AQ22" s="7">
        <v>80</v>
      </c>
      <c r="AR22" s="8">
        <v>281.8329500000095</v>
      </c>
    </row>
    <row r="23" spans="2:44">
      <c r="B23" s="3" t="s">
        <v>51</v>
      </c>
      <c r="C23" s="3" t="s">
        <v>52</v>
      </c>
      <c r="D23" s="3" t="s">
        <v>48</v>
      </c>
      <c r="E23" s="4" t="s">
        <v>49</v>
      </c>
      <c r="F23" s="4" t="s">
        <v>78</v>
      </c>
      <c r="G23" s="4">
        <v>0.02571759259259259</v>
      </c>
      <c r="H23" s="5">
        <v>3309.792527685752</v>
      </c>
      <c r="I23" s="6">
        <v>0.05931623596915196</v>
      </c>
      <c r="J23" s="5">
        <v>196.324434581144</v>
      </c>
      <c r="K23" s="7">
        <v>2</v>
      </c>
      <c r="L23" s="7">
        <v>9</v>
      </c>
      <c r="M23" s="7">
        <v>11</v>
      </c>
      <c r="N23" s="5">
        <v>25.84830154737847</v>
      </c>
      <c r="O23" s="5">
        <v>123.1227421305659</v>
      </c>
      <c r="P23" s="5">
        <v>196.3244345811425</v>
      </c>
      <c r="Q23" s="5">
        <v>709.0499223693251</v>
      </c>
      <c r="R23" s="5">
        <v>1770.229462519416</v>
      </c>
      <c r="S23" s="5">
        <v>628.2686908735886</v>
      </c>
      <c r="T23" s="5">
        <v>169.5821345161576</v>
      </c>
      <c r="U23" s="5">
        <v>32.66231740726516</v>
      </c>
      <c r="V23" s="5">
        <v>0</v>
      </c>
      <c r="W23" s="5">
        <v>89.37333558107342</v>
      </c>
      <c r="X23" s="5">
        <v>5.362775816633676</v>
      </c>
      <c r="Y23" s="5">
        <v>26.82201777195306</v>
      </c>
      <c r="Z23" s="7">
        <v>57</v>
      </c>
      <c r="AA23" s="7">
        <v>5</v>
      </c>
      <c r="AB23" s="7">
        <v>15</v>
      </c>
      <c r="AC23" s="7">
        <v>55</v>
      </c>
      <c r="AD23" s="5">
        <v>3.150654802950852</v>
      </c>
      <c r="AE23" s="7">
        <v>6</v>
      </c>
      <c r="AF23" s="7">
        <v>18</v>
      </c>
      <c r="AG23" s="7">
        <v>43</v>
      </c>
      <c r="AH23" s="5">
        <v>-3.758868779685163</v>
      </c>
      <c r="AI23" s="7">
        <v>299</v>
      </c>
      <c r="AJ23" s="7">
        <v>105</v>
      </c>
      <c r="AK23" s="7">
        <v>26</v>
      </c>
      <c r="AL23" s="7">
        <v>14</v>
      </c>
      <c r="AM23" s="7">
        <v>3</v>
      </c>
      <c r="AN23" s="7">
        <v>1</v>
      </c>
      <c r="AO23" s="5">
        <v>234.0033298784995</v>
      </c>
      <c r="AP23" s="5">
        <v>6.318721778897378</v>
      </c>
      <c r="AQ23" s="7">
        <v>41</v>
      </c>
      <c r="AR23" s="8">
        <v>307.4113000000149</v>
      </c>
    </row>
    <row r="24" spans="2:44">
      <c r="B24" s="3" t="s">
        <v>53</v>
      </c>
      <c r="C24" s="3" t="s">
        <v>54</v>
      </c>
      <c r="D24" s="3" t="s">
        <v>48</v>
      </c>
      <c r="E24" s="4" t="s">
        <v>49</v>
      </c>
      <c r="F24" s="4" t="s">
        <v>78</v>
      </c>
      <c r="G24" s="4">
        <v>0.02571759259259259</v>
      </c>
      <c r="H24" s="5">
        <v>3195.762244037883</v>
      </c>
      <c r="I24" s="6">
        <v>0.03016064244814559</v>
      </c>
      <c r="J24" s="5">
        <v>96.38624239170998</v>
      </c>
      <c r="K24" s="7">
        <v>0</v>
      </c>
      <c r="L24" s="7">
        <v>3</v>
      </c>
      <c r="M24" s="7">
        <v>8</v>
      </c>
      <c r="N24" s="5">
        <v>0</v>
      </c>
      <c r="O24" s="5">
        <v>29.588212059071</v>
      </c>
      <c r="P24" s="5">
        <v>96.38624239170838</v>
      </c>
      <c r="Q24" s="5">
        <v>899.2475775453943</v>
      </c>
      <c r="R24" s="5">
        <v>1623.049905905631</v>
      </c>
      <c r="S24" s="5">
        <v>561.8484371768341</v>
      </c>
      <c r="T24" s="5">
        <v>111.6163234100232</v>
      </c>
      <c r="U24" s="5">
        <v>0</v>
      </c>
      <c r="V24" s="5">
        <v>0</v>
      </c>
      <c r="W24" s="5">
        <v>86.29421001002385</v>
      </c>
      <c r="X24" s="5">
        <v>5.178142230368382</v>
      </c>
      <c r="Y24" s="5">
        <v>22.53138415660399</v>
      </c>
      <c r="Z24" s="7">
        <v>83</v>
      </c>
      <c r="AA24" s="7">
        <v>6</v>
      </c>
      <c r="AB24" s="7">
        <v>26</v>
      </c>
      <c r="AC24" s="7">
        <v>63</v>
      </c>
      <c r="AD24" s="5">
        <v>3.89553335243005</v>
      </c>
      <c r="AE24" s="7">
        <v>6</v>
      </c>
      <c r="AF24" s="7">
        <v>18</v>
      </c>
      <c r="AG24" s="7">
        <v>50</v>
      </c>
      <c r="AH24" s="5">
        <v>-3.775607144874411</v>
      </c>
      <c r="AI24" s="7">
        <v>225</v>
      </c>
      <c r="AJ24" s="7">
        <v>92</v>
      </c>
      <c r="AK24" s="7">
        <v>46</v>
      </c>
      <c r="AL24" s="7">
        <v>14</v>
      </c>
      <c r="AM24" s="7">
        <v>1</v>
      </c>
      <c r="AN24" s="7">
        <v>10</v>
      </c>
      <c r="AO24" s="5">
        <v>146.495339920466</v>
      </c>
      <c r="AP24" s="5">
        <v>3.955769754828065</v>
      </c>
      <c r="AQ24" s="7">
        <v>58</v>
      </c>
      <c r="AR24" s="8">
        <v>267.2029500000117</v>
      </c>
    </row>
    <row r="25" spans="2:44">
      <c r="B25" s="3" t="s">
        <v>55</v>
      </c>
      <c r="C25" s="3" t="s">
        <v>56</v>
      </c>
      <c r="D25" s="3" t="s">
        <v>48</v>
      </c>
      <c r="E25" s="4" t="s">
        <v>49</v>
      </c>
      <c r="F25" s="4" t="s">
        <v>78</v>
      </c>
      <c r="G25" s="4">
        <v>0.02571759259259259</v>
      </c>
      <c r="H25" s="5">
        <v>3764.145558022309</v>
      </c>
      <c r="I25" s="6">
        <v>0.02578065050726915</v>
      </c>
      <c r="J25" s="5">
        <v>97.04212108986277</v>
      </c>
      <c r="K25" s="7">
        <v>1</v>
      </c>
      <c r="L25" s="7">
        <v>5</v>
      </c>
      <c r="M25" s="7">
        <v>7</v>
      </c>
      <c r="N25" s="5">
        <v>14.20074334722813</v>
      </c>
      <c r="O25" s="5">
        <v>65.61144755993269</v>
      </c>
      <c r="P25" s="5">
        <v>97.04212108986019</v>
      </c>
      <c r="Q25" s="5">
        <v>908.9079773119171</v>
      </c>
      <c r="R25" s="5">
        <v>2093.888332476283</v>
      </c>
      <c r="S25" s="5">
        <v>656.6975581336911</v>
      </c>
      <c r="T25" s="5">
        <v>82.42077035621867</v>
      </c>
      <c r="U25" s="5">
        <v>22.23091974419913</v>
      </c>
      <c r="V25" s="5">
        <v>0</v>
      </c>
      <c r="W25" s="5">
        <v>101.64209427603</v>
      </c>
      <c r="X25" s="5">
        <v>6.098905750912016</v>
      </c>
      <c r="Y25" s="5">
        <v>26.15492851732733</v>
      </c>
      <c r="Z25" s="7">
        <v>148</v>
      </c>
      <c r="AA25" s="7">
        <v>1</v>
      </c>
      <c r="AB25" s="7">
        <v>21</v>
      </c>
      <c r="AC25" s="7">
        <v>66</v>
      </c>
      <c r="AD25" s="5">
        <v>3.567103070874011</v>
      </c>
      <c r="AE25" s="7">
        <v>9</v>
      </c>
      <c r="AF25" s="7">
        <v>26</v>
      </c>
      <c r="AG25" s="7">
        <v>62</v>
      </c>
      <c r="AH25" s="5">
        <v>-3.351242164154802</v>
      </c>
      <c r="AI25" s="7">
        <v>364</v>
      </c>
      <c r="AJ25" s="7">
        <v>170</v>
      </c>
      <c r="AK25" s="7">
        <v>77</v>
      </c>
      <c r="AL25" s="7">
        <v>31</v>
      </c>
      <c r="AM25" s="7">
        <v>15</v>
      </c>
      <c r="AN25" s="7">
        <v>14</v>
      </c>
      <c r="AO25" s="5">
        <v>139.6991745324597</v>
      </c>
      <c r="AP25" s="5">
        <v>3.772254937870198</v>
      </c>
      <c r="AQ25" s="7">
        <v>50</v>
      </c>
      <c r="AR25" s="8">
        <v>310.0356000000156</v>
      </c>
    </row>
    <row r="26" spans="2:44">
      <c r="B26" s="3" t="s">
        <v>57</v>
      </c>
      <c r="C26" s="3" t="s">
        <v>58</v>
      </c>
      <c r="D26" s="3" t="s">
        <v>59</v>
      </c>
      <c r="E26" s="4" t="s">
        <v>49</v>
      </c>
      <c r="F26" s="4" t="s">
        <v>78</v>
      </c>
      <c r="G26" s="4">
        <v>0.02571759259259259</v>
      </c>
      <c r="H26" s="5">
        <v>3908.209282767214</v>
      </c>
      <c r="I26" s="6">
        <v>0.03325730693561619</v>
      </c>
      <c r="J26" s="5">
        <v>129.9765156856136</v>
      </c>
      <c r="K26" s="7">
        <v>0</v>
      </c>
      <c r="L26" s="7">
        <v>2</v>
      </c>
      <c r="M26" s="7">
        <v>10</v>
      </c>
      <c r="N26" s="5">
        <v>0</v>
      </c>
      <c r="O26" s="5">
        <v>41.10906685669693</v>
      </c>
      <c r="P26" s="5">
        <v>129.9765156856135</v>
      </c>
      <c r="Q26" s="5">
        <v>836.8785003864134</v>
      </c>
      <c r="R26" s="5">
        <v>2081.232450744128</v>
      </c>
      <c r="S26" s="5">
        <v>846.6269632292986</v>
      </c>
      <c r="T26" s="5">
        <v>143.4713684073739</v>
      </c>
      <c r="U26" s="5">
        <v>0</v>
      </c>
      <c r="V26" s="5">
        <v>0</v>
      </c>
      <c r="W26" s="5">
        <v>105.5322038551003</v>
      </c>
      <c r="X26" s="5">
        <v>6.332269571806243</v>
      </c>
      <c r="Y26" s="5">
        <v>22.8369495845594</v>
      </c>
      <c r="Z26" s="7">
        <v>340</v>
      </c>
      <c r="AA26" s="7">
        <v>3</v>
      </c>
      <c r="AB26" s="7">
        <v>18</v>
      </c>
      <c r="AC26" s="7">
        <v>68</v>
      </c>
      <c r="AD26" s="5">
        <v>3.563493446683664</v>
      </c>
      <c r="AE26" s="7">
        <v>9</v>
      </c>
      <c r="AF26" s="7">
        <v>30</v>
      </c>
      <c r="AG26" s="7">
        <v>72</v>
      </c>
      <c r="AH26" s="5">
        <v>-3.591909197541843</v>
      </c>
      <c r="AI26" s="7">
        <v>418</v>
      </c>
      <c r="AJ26" s="7">
        <v>261</v>
      </c>
      <c r="AK26" s="7">
        <v>185</v>
      </c>
      <c r="AL26" s="7">
        <v>95</v>
      </c>
      <c r="AM26" s="7">
        <v>32</v>
      </c>
      <c r="AN26" s="7">
        <v>16</v>
      </c>
      <c r="AO26" s="5">
        <v>181.6666318484789</v>
      </c>
      <c r="AP26" s="5">
        <v>4.905489608869818</v>
      </c>
      <c r="AQ26" s="7">
        <v>62</v>
      </c>
      <c r="AR26" s="8">
        <v>311.899000000013</v>
      </c>
    </row>
    <row r="27" spans="2:44">
      <c r="B27" s="3" t="s">
        <v>60</v>
      </c>
      <c r="C27" s="3" t="s">
        <v>61</v>
      </c>
      <c r="D27" s="3" t="s">
        <v>59</v>
      </c>
      <c r="E27" s="4" t="s">
        <v>49</v>
      </c>
      <c r="F27" s="4" t="s">
        <v>78</v>
      </c>
      <c r="G27" s="4">
        <v>0.02571759259259259</v>
      </c>
      <c r="H27" s="5">
        <v>4018.223379396334</v>
      </c>
      <c r="I27" s="6">
        <v>0.03859283494693709</v>
      </c>
      <c r="J27" s="5">
        <v>155.0746316609665</v>
      </c>
      <c r="K27" s="7">
        <v>0</v>
      </c>
      <c r="L27" s="7">
        <v>5</v>
      </c>
      <c r="M27" s="7">
        <v>10</v>
      </c>
      <c r="N27" s="5">
        <v>0</v>
      </c>
      <c r="O27" s="5">
        <v>56.83781080074556</v>
      </c>
      <c r="P27" s="5">
        <v>155.0746316609669</v>
      </c>
      <c r="Q27" s="5">
        <v>757.5141341171759</v>
      </c>
      <c r="R27" s="5">
        <v>2182.683050693121</v>
      </c>
      <c r="S27" s="5">
        <v>909.3594402835735</v>
      </c>
      <c r="T27" s="5">
        <v>161.6380137558741</v>
      </c>
      <c r="U27" s="5">
        <v>7.028740546589063</v>
      </c>
      <c r="V27" s="5">
        <v>0</v>
      </c>
      <c r="W27" s="5">
        <v>108.5028815318542</v>
      </c>
      <c r="X27" s="5">
        <v>6.510486337594914</v>
      </c>
      <c r="Y27" s="5">
        <v>24.73925163727677</v>
      </c>
      <c r="Z27" s="7">
        <v>516</v>
      </c>
      <c r="AA27" s="7">
        <v>11</v>
      </c>
      <c r="AB27" s="7">
        <v>40</v>
      </c>
      <c r="AC27" s="7">
        <v>119</v>
      </c>
      <c r="AD27" s="5">
        <v>4.000571154121357</v>
      </c>
      <c r="AE27" s="7">
        <v>16</v>
      </c>
      <c r="AF27" s="7">
        <v>49</v>
      </c>
      <c r="AG27" s="7">
        <v>120</v>
      </c>
      <c r="AH27" s="5">
        <v>-4.790720825954625</v>
      </c>
      <c r="AI27" s="7">
        <v>399</v>
      </c>
      <c r="AJ27" s="7">
        <v>400</v>
      </c>
      <c r="AK27" s="7">
        <v>251</v>
      </c>
      <c r="AL27" s="7">
        <v>129</v>
      </c>
      <c r="AM27" s="7">
        <v>53</v>
      </c>
      <c r="AN27" s="7">
        <v>56</v>
      </c>
      <c r="AO27" s="5">
        <v>230.0348971078352</v>
      </c>
      <c r="AP27" s="5">
        <v>6.211563378249377</v>
      </c>
      <c r="AQ27" s="7">
        <v>106</v>
      </c>
      <c r="AR27" s="8">
        <v>298.4663500000113</v>
      </c>
    </row>
    <row r="28" spans="2:44">
      <c r="B28" s="3" t="s">
        <v>62</v>
      </c>
      <c r="C28" s="3" t="s">
        <v>63</v>
      </c>
      <c r="D28" s="3" t="s">
        <v>59</v>
      </c>
      <c r="E28" s="4" t="s">
        <v>49</v>
      </c>
      <c r="F28" s="4" t="s">
        <v>78</v>
      </c>
      <c r="G28" s="4">
        <v>0.02571759259259259</v>
      </c>
      <c r="H28" s="5">
        <v>4120.831782400603</v>
      </c>
      <c r="I28" s="6">
        <v>0.06211139397653872</v>
      </c>
      <c r="J28" s="5">
        <v>255.9506063477261</v>
      </c>
      <c r="K28" s="7">
        <v>1</v>
      </c>
      <c r="L28" s="7">
        <v>8</v>
      </c>
      <c r="M28" s="7">
        <v>19</v>
      </c>
      <c r="N28" s="5">
        <v>7.026847237303855</v>
      </c>
      <c r="O28" s="5">
        <v>111.5805147397523</v>
      </c>
      <c r="P28" s="5">
        <v>255.9506063477251</v>
      </c>
      <c r="Q28" s="5">
        <v>877.6405668863706</v>
      </c>
      <c r="R28" s="5">
        <v>2179.62663635033</v>
      </c>
      <c r="S28" s="5">
        <v>794.8890928747342</v>
      </c>
      <c r="T28" s="5">
        <v>245.5028500221507</v>
      </c>
      <c r="U28" s="5">
        <v>23.17263626701742</v>
      </c>
      <c r="V28" s="5">
        <v>0</v>
      </c>
      <c r="W28" s="5">
        <v>111.2735854833646</v>
      </c>
      <c r="X28" s="5">
        <v>6.677007990892661</v>
      </c>
      <c r="Y28" s="5">
        <v>25.93299689506633</v>
      </c>
      <c r="Z28" s="7">
        <v>256</v>
      </c>
      <c r="AA28" s="7">
        <v>11</v>
      </c>
      <c r="AB28" s="7">
        <v>28</v>
      </c>
      <c r="AC28" s="7">
        <v>80</v>
      </c>
      <c r="AD28" s="5">
        <v>3.629022759796448</v>
      </c>
      <c r="AE28" s="7">
        <v>16</v>
      </c>
      <c r="AF28" s="7">
        <v>40</v>
      </c>
      <c r="AG28" s="7">
        <v>97</v>
      </c>
      <c r="AH28" s="5">
        <v>-4.193264435625729</v>
      </c>
      <c r="AI28" s="7">
        <v>360</v>
      </c>
      <c r="AJ28" s="7">
        <v>199</v>
      </c>
      <c r="AK28" s="7">
        <v>105</v>
      </c>
      <c r="AL28" s="7">
        <v>53</v>
      </c>
      <c r="AM28" s="7">
        <v>29</v>
      </c>
      <c r="AN28" s="7">
        <v>41</v>
      </c>
      <c r="AO28" s="5">
        <v>332.4976197680472</v>
      </c>
      <c r="AP28" s="5">
        <v>8.978333567093985</v>
      </c>
      <c r="AQ28" s="7">
        <v>83</v>
      </c>
      <c r="AR28" s="8">
        <v>318.6722000000132</v>
      </c>
    </row>
    <row r="29" spans="2:44">
      <c r="B29" s="3" t="s">
        <v>65</v>
      </c>
      <c r="C29" s="3" t="s">
        <v>66</v>
      </c>
      <c r="D29" s="3" t="s">
        <v>67</v>
      </c>
      <c r="E29" s="4" t="s">
        <v>49</v>
      </c>
      <c r="F29" s="4" t="s">
        <v>78</v>
      </c>
      <c r="G29" s="4">
        <v>0.02571759259259259</v>
      </c>
      <c r="H29" s="5">
        <v>4348.245399730917</v>
      </c>
      <c r="I29" s="6">
        <v>0.1021448128279311</v>
      </c>
      <c r="J29" s="5">
        <v>444.1507124854268</v>
      </c>
      <c r="K29" s="7">
        <v>6</v>
      </c>
      <c r="L29" s="7">
        <v>17</v>
      </c>
      <c r="M29" s="7">
        <v>27</v>
      </c>
      <c r="N29" s="5">
        <v>72.148098673275</v>
      </c>
      <c r="O29" s="5">
        <v>275.3186822928834</v>
      </c>
      <c r="P29" s="5">
        <v>444.1507124854267</v>
      </c>
      <c r="Q29" s="5">
        <v>751.8594094206121</v>
      </c>
      <c r="R29" s="5">
        <v>2148.341555183991</v>
      </c>
      <c r="S29" s="5">
        <v>986.9016892702998</v>
      </c>
      <c r="T29" s="5">
        <v>370.5283678444584</v>
      </c>
      <c r="U29" s="5">
        <v>90.6143780115556</v>
      </c>
      <c r="V29" s="5">
        <v>0</v>
      </c>
      <c r="W29" s="5">
        <v>117.4143672294577</v>
      </c>
      <c r="X29" s="5">
        <v>7.046058053153487</v>
      </c>
      <c r="Y29" s="5">
        <v>26.96245097439043</v>
      </c>
      <c r="Z29" s="7">
        <v>274</v>
      </c>
      <c r="AA29" s="7">
        <v>10</v>
      </c>
      <c r="AB29" s="7">
        <v>34</v>
      </c>
      <c r="AC29" s="7">
        <v>90</v>
      </c>
      <c r="AD29" s="5">
        <v>3.977695499233052</v>
      </c>
      <c r="AE29" s="7">
        <v>24</v>
      </c>
      <c r="AF29" s="7">
        <v>50</v>
      </c>
      <c r="AG29" s="7">
        <v>94</v>
      </c>
      <c r="AH29" s="5">
        <v>-4.415742490491665</v>
      </c>
      <c r="AI29" s="7">
        <v>461</v>
      </c>
      <c r="AJ29" s="7">
        <v>228</v>
      </c>
      <c r="AK29" s="7">
        <v>117</v>
      </c>
      <c r="AL29" s="7">
        <v>59</v>
      </c>
      <c r="AM29" s="7">
        <v>25</v>
      </c>
      <c r="AN29" s="7">
        <v>33</v>
      </c>
      <c r="AO29" s="5">
        <v>545.4476569137655</v>
      </c>
      <c r="AP29" s="5">
        <v>14.72855959263093</v>
      </c>
      <c r="AQ29" s="7">
        <v>108</v>
      </c>
      <c r="AR29" s="8">
        <v>325.6953000000105</v>
      </c>
    </row>
    <row r="30" spans="2:44">
      <c r="B30" s="3" t="s">
        <v>68</v>
      </c>
      <c r="C30" s="3" t="s">
        <v>69</v>
      </c>
      <c r="D30" s="3" t="s">
        <v>67</v>
      </c>
      <c r="E30" s="4" t="s">
        <v>49</v>
      </c>
      <c r="F30" s="4" t="s">
        <v>78</v>
      </c>
      <c r="G30" s="4">
        <v>0.02571759259259259</v>
      </c>
      <c r="H30" s="5">
        <v>3960.848868083551</v>
      </c>
      <c r="I30" s="6">
        <v>0.06910221179067688</v>
      </c>
      <c r="J30" s="5">
        <v>273.7034173531724</v>
      </c>
      <c r="K30" s="7">
        <v>1</v>
      </c>
      <c r="L30" s="7">
        <v>12</v>
      </c>
      <c r="M30" s="7">
        <v>18</v>
      </c>
      <c r="N30" s="5">
        <v>7.017622193465598</v>
      </c>
      <c r="O30" s="5">
        <v>174.7543819212267</v>
      </c>
      <c r="P30" s="5">
        <v>273.703417353172</v>
      </c>
      <c r="Q30" s="5">
        <v>686.7516982404759</v>
      </c>
      <c r="R30" s="5">
        <v>2117.638747000963</v>
      </c>
      <c r="S30" s="5">
        <v>863.9740115810442</v>
      </c>
      <c r="T30" s="5">
        <v>258.0621784140293</v>
      </c>
      <c r="U30" s="5">
        <v>34.42223284703914</v>
      </c>
      <c r="V30" s="5">
        <v>0</v>
      </c>
      <c r="W30" s="5">
        <v>106.9536147997359</v>
      </c>
      <c r="X30" s="5">
        <v>6.417216883656841</v>
      </c>
      <c r="Y30" s="5">
        <v>25.82520197895904</v>
      </c>
      <c r="Z30" s="7">
        <v>383</v>
      </c>
      <c r="AA30" s="7">
        <v>7</v>
      </c>
      <c r="AB30" s="7">
        <v>26</v>
      </c>
      <c r="AC30" s="7">
        <v>92</v>
      </c>
      <c r="AD30" s="5">
        <v>3.236338311826676</v>
      </c>
      <c r="AE30" s="7">
        <v>10</v>
      </c>
      <c r="AF30" s="7">
        <v>31</v>
      </c>
      <c r="AG30" s="7">
        <v>90</v>
      </c>
      <c r="AH30" s="5">
        <v>-4.146143984084285</v>
      </c>
      <c r="AI30" s="7">
        <v>391</v>
      </c>
      <c r="AJ30" s="7">
        <v>263</v>
      </c>
      <c r="AK30" s="7">
        <v>165</v>
      </c>
      <c r="AL30" s="7">
        <v>95</v>
      </c>
      <c r="AM30" s="7">
        <v>64</v>
      </c>
      <c r="AN30" s="7">
        <v>41</v>
      </c>
      <c r="AO30" s="5">
        <v>336.4395375860453</v>
      </c>
      <c r="AP30" s="5">
        <v>9.084775992422466</v>
      </c>
      <c r="AQ30" s="7">
        <v>79</v>
      </c>
      <c r="AR30" s="8">
        <v>321.8131000000133</v>
      </c>
    </row>
    <row r="31" spans="2:44">
      <c r="B31" s="3" t="s">
        <v>70</v>
      </c>
      <c r="C31" s="3" t="s">
        <v>71</v>
      </c>
      <c r="D31" s="3" t="s">
        <v>67</v>
      </c>
      <c r="E31" s="4" t="s">
        <v>49</v>
      </c>
      <c r="F31" s="4" t="s">
        <v>78</v>
      </c>
      <c r="G31" s="4">
        <v>0.02571759259259259</v>
      </c>
      <c r="H31" s="5">
        <v>4131.148969715186</v>
      </c>
      <c r="I31" s="6">
        <v>0.08298911616909814</v>
      </c>
      <c r="J31" s="5">
        <v>342.8404017595436</v>
      </c>
      <c r="K31" s="7">
        <v>5</v>
      </c>
      <c r="L31" s="7">
        <v>11</v>
      </c>
      <c r="M31" s="7">
        <v>24</v>
      </c>
      <c r="N31" s="5">
        <v>57.51954656598502</v>
      </c>
      <c r="O31" s="5">
        <v>180.1089855273356</v>
      </c>
      <c r="P31" s="5">
        <v>342.8404017595431</v>
      </c>
      <c r="Q31" s="5">
        <v>750.2159974719552</v>
      </c>
      <c r="R31" s="5">
        <v>2185.615106066663</v>
      </c>
      <c r="S31" s="5">
        <v>831.9453839255418</v>
      </c>
      <c r="T31" s="5">
        <v>286.0917151904958</v>
      </c>
      <c r="U31" s="5">
        <v>77.28076706052991</v>
      </c>
      <c r="V31" s="5">
        <v>0</v>
      </c>
      <c r="W31" s="5">
        <v>111.55217740005</v>
      </c>
      <c r="X31" s="5">
        <v>6.693369217542539</v>
      </c>
      <c r="Y31" s="5">
        <v>27.08924483137112</v>
      </c>
      <c r="Z31" s="7">
        <v>253</v>
      </c>
      <c r="AA31" s="7">
        <v>12</v>
      </c>
      <c r="AB31" s="7">
        <v>42</v>
      </c>
      <c r="AC31" s="7">
        <v>122</v>
      </c>
      <c r="AD31" s="5">
        <v>3.885684647015066</v>
      </c>
      <c r="AE31" s="7">
        <v>29</v>
      </c>
      <c r="AF31" s="7">
        <v>63</v>
      </c>
      <c r="AG31" s="7">
        <v>127</v>
      </c>
      <c r="AH31" s="5">
        <v>-4.658659598380169</v>
      </c>
      <c r="AI31" s="7">
        <v>388</v>
      </c>
      <c r="AJ31" s="7">
        <v>187</v>
      </c>
      <c r="AK31" s="7">
        <v>90</v>
      </c>
      <c r="AL31" s="7">
        <v>54</v>
      </c>
      <c r="AM31" s="7">
        <v>25</v>
      </c>
      <c r="AN31" s="7">
        <v>38</v>
      </c>
      <c r="AO31" s="5">
        <v>450.8122801105966</v>
      </c>
      <c r="AP31" s="5">
        <v>12.1731488778739</v>
      </c>
      <c r="AQ31" s="7">
        <v>127</v>
      </c>
      <c r="AR31" s="8">
        <v>318.0397500000126</v>
      </c>
    </row>
    <row r="33" spans="2:44">
      <c r="B33" t="s">
        <v>79</v>
      </c>
    </row>
    <row r="34" spans="2:44">
      <c r="B34" s="1" t="s">
        <v>1</v>
      </c>
      <c r="C34" s="1" t="s">
        <v>2</v>
      </c>
      <c r="D34" s="1" t="s">
        <v>3</v>
      </c>
      <c r="E34" s="1" t="s">
        <v>4</v>
      </c>
      <c r="F34" s="1" t="s">
        <v>5</v>
      </c>
      <c r="G34" s="2" t="s">
        <v>6</v>
      </c>
      <c r="H34" s="2" t="s">
        <v>7</v>
      </c>
      <c r="I34" s="2" t="s">
        <v>8</v>
      </c>
      <c r="J34" s="2" t="s">
        <v>9</v>
      </c>
      <c r="K34" s="2" t="s">
        <v>10</v>
      </c>
      <c r="L34" s="2" t="s">
        <v>11</v>
      </c>
      <c r="M34" s="2" t="s">
        <v>12</v>
      </c>
      <c r="N34" s="2" t="s">
        <v>13</v>
      </c>
      <c r="O34" s="2" t="s">
        <v>14</v>
      </c>
      <c r="P34" s="2" t="s">
        <v>15</v>
      </c>
      <c r="Q34" s="2" t="s">
        <v>16</v>
      </c>
      <c r="R34" s="2"/>
      <c r="S34" s="2"/>
      <c r="T34" s="2"/>
      <c r="U34" s="2"/>
      <c r="V34" s="2"/>
      <c r="W34" s="2" t="s">
        <v>23</v>
      </c>
      <c r="X34" s="2" t="s">
        <v>24</v>
      </c>
      <c r="Y34" s="2" t="s">
        <v>25</v>
      </c>
      <c r="Z34" s="2" t="s">
        <v>26</v>
      </c>
      <c r="AA34" s="2" t="s">
        <v>27</v>
      </c>
      <c r="AB34" s="2" t="s">
        <v>28</v>
      </c>
      <c r="AC34" s="2" t="s">
        <v>29</v>
      </c>
      <c r="AD34" s="2" t="s">
        <v>30</v>
      </c>
      <c r="AE34" s="2" t="s">
        <v>31</v>
      </c>
      <c r="AF34" s="2" t="s">
        <v>32</v>
      </c>
      <c r="AG34" s="2" t="s">
        <v>33</v>
      </c>
      <c r="AH34" s="2" t="s">
        <v>34</v>
      </c>
      <c r="AI34" s="2" t="s">
        <v>35</v>
      </c>
      <c r="AJ34" s="2"/>
      <c r="AK34" s="2"/>
      <c r="AL34" s="2"/>
      <c r="AM34" s="2"/>
      <c r="AN34" s="2"/>
      <c r="AO34" s="2" t="s">
        <v>42</v>
      </c>
      <c r="AP34" s="2" t="s">
        <v>43</v>
      </c>
      <c r="AQ34" s="2" t="s">
        <v>44</v>
      </c>
      <c r="AR34" s="2" t="s">
        <v>45</v>
      </c>
    </row>
    <row r="35" spans="2:44">
      <c r="B35" s="1"/>
      <c r="C35" s="1"/>
      <c r="D35" s="1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 t="s">
        <v>17</v>
      </c>
      <c r="R35" s="2" t="s">
        <v>18</v>
      </c>
      <c r="S35" s="2" t="s">
        <v>19</v>
      </c>
      <c r="T35" s="2" t="s">
        <v>20</v>
      </c>
      <c r="U35" s="2" t="s">
        <v>21</v>
      </c>
      <c r="V35" s="2" t="s">
        <v>22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 t="s">
        <v>36</v>
      </c>
      <c r="AJ35" s="2" t="s">
        <v>37</v>
      </c>
      <c r="AK35" s="2" t="s">
        <v>38</v>
      </c>
      <c r="AL35" s="2" t="s">
        <v>39</v>
      </c>
      <c r="AM35" s="2" t="s">
        <v>40</v>
      </c>
      <c r="AN35" s="2" t="s">
        <v>41</v>
      </c>
      <c r="AO35" s="2"/>
      <c r="AP35" s="2"/>
      <c r="AQ35" s="2"/>
      <c r="AR35" s="2"/>
    </row>
    <row r="36" spans="2:44">
      <c r="B36" s="3" t="s">
        <v>46</v>
      </c>
      <c r="C36" s="3" t="s">
        <v>47</v>
      </c>
      <c r="D36" s="3" t="s">
        <v>48</v>
      </c>
      <c r="E36" s="4" t="s">
        <v>80</v>
      </c>
      <c r="F36" s="4" t="s">
        <v>81</v>
      </c>
      <c r="G36" s="4">
        <v>0.02576388888888889</v>
      </c>
      <c r="H36" s="5">
        <v>3567.861780549253</v>
      </c>
      <c r="I36" s="6">
        <v>0.04937354495763744</v>
      </c>
      <c r="J36" s="5">
        <v>176.1579840245849</v>
      </c>
      <c r="K36" s="7">
        <v>0</v>
      </c>
      <c r="L36" s="7">
        <v>4</v>
      </c>
      <c r="M36" s="7">
        <v>12</v>
      </c>
      <c r="N36" s="5">
        <v>0</v>
      </c>
      <c r="O36" s="5">
        <v>66.34181706156869</v>
      </c>
      <c r="P36" s="5">
        <v>176.1579840245931</v>
      </c>
      <c r="Q36" s="5">
        <v>737.4331002708891</v>
      </c>
      <c r="R36" s="5">
        <v>1980.899220018455</v>
      </c>
      <c r="S36" s="5">
        <v>659.7739759043593</v>
      </c>
      <c r="T36" s="5">
        <v>189.7554843555495</v>
      </c>
      <c r="U36" s="5">
        <v>0</v>
      </c>
      <c r="V36" s="5">
        <v>0</v>
      </c>
      <c r="W36" s="5">
        <v>96.16878114688014</v>
      </c>
      <c r="X36" s="5">
        <v>5.77060482432627</v>
      </c>
      <c r="Y36" s="5">
        <v>23.21478350686803</v>
      </c>
      <c r="Z36" s="7">
        <v>42</v>
      </c>
      <c r="AA36" s="7">
        <v>3</v>
      </c>
      <c r="AB36" s="7">
        <v>18</v>
      </c>
      <c r="AC36" s="7">
        <v>65</v>
      </c>
      <c r="AD36" s="5">
        <v>3.219516932216193</v>
      </c>
      <c r="AE36" s="7">
        <v>3</v>
      </c>
      <c r="AF36" s="7">
        <v>15</v>
      </c>
      <c r="AG36" s="7">
        <v>65</v>
      </c>
      <c r="AH36" s="5">
        <v>-3.687930823938661</v>
      </c>
      <c r="AI36" s="7">
        <v>276</v>
      </c>
      <c r="AJ36" s="7">
        <v>89</v>
      </c>
      <c r="AK36" s="7">
        <v>17</v>
      </c>
      <c r="AL36" s="7">
        <v>10</v>
      </c>
      <c r="AM36" s="7">
        <v>5</v>
      </c>
      <c r="AN36" s="7">
        <v>4</v>
      </c>
      <c r="AO36" s="5">
        <v>212.6588478976905</v>
      </c>
      <c r="AP36" s="5">
        <v>5.732044417727507</v>
      </c>
      <c r="AQ36" s="7">
        <v>50</v>
      </c>
      <c r="AR36" s="8">
        <v>270.1328000000111</v>
      </c>
    </row>
    <row r="37" spans="2:44">
      <c r="B37" s="3" t="s">
        <v>51</v>
      </c>
      <c r="C37" s="3" t="s">
        <v>52</v>
      </c>
      <c r="D37" s="3" t="s">
        <v>48</v>
      </c>
      <c r="E37" s="4" t="s">
        <v>80</v>
      </c>
      <c r="F37" s="4" t="s">
        <v>81</v>
      </c>
      <c r="G37" s="4">
        <v>0.02576388888888889</v>
      </c>
      <c r="H37" s="5">
        <v>2956.642988937995</v>
      </c>
      <c r="I37" s="6">
        <v>0.04686952805348574</v>
      </c>
      <c r="J37" s="5">
        <v>138.5764615141713</v>
      </c>
      <c r="K37" s="7">
        <v>1</v>
      </c>
      <c r="L37" s="7">
        <v>7</v>
      </c>
      <c r="M37" s="7">
        <v>12</v>
      </c>
      <c r="N37" s="5">
        <v>14.69794220097629</v>
      </c>
      <c r="O37" s="5">
        <v>69.95688059395934</v>
      </c>
      <c r="P37" s="5">
        <v>138.5764615141716</v>
      </c>
      <c r="Q37" s="5">
        <v>554.1343254254784</v>
      </c>
      <c r="R37" s="5">
        <v>1843.085214118582</v>
      </c>
      <c r="S37" s="5">
        <v>407.1478238322065</v>
      </c>
      <c r="T37" s="5">
        <v>136.2455405294531</v>
      </c>
      <c r="U37" s="5">
        <v>16.03008503227466</v>
      </c>
      <c r="V37" s="5">
        <v>0</v>
      </c>
      <c r="W37" s="5">
        <v>79.69388110344998</v>
      </c>
      <c r="X37" s="5">
        <v>4.781742455876518</v>
      </c>
      <c r="Y37" s="5">
        <v>27.00693081367509</v>
      </c>
      <c r="Z37" s="7">
        <v>88</v>
      </c>
      <c r="AA37" s="7">
        <v>11</v>
      </c>
      <c r="AB37" s="7">
        <v>20</v>
      </c>
      <c r="AC37" s="7">
        <v>62</v>
      </c>
      <c r="AD37" s="5">
        <v>3.671527295709214</v>
      </c>
      <c r="AE37" s="7">
        <v>9</v>
      </c>
      <c r="AF37" s="7">
        <v>28</v>
      </c>
      <c r="AG37" s="7">
        <v>59</v>
      </c>
      <c r="AH37" s="5">
        <v>-4.128408623210609</v>
      </c>
      <c r="AI37" s="7">
        <v>264</v>
      </c>
      <c r="AJ37" s="7">
        <v>85</v>
      </c>
      <c r="AK37" s="7">
        <v>33</v>
      </c>
      <c r="AL37" s="7">
        <v>23</v>
      </c>
      <c r="AM37" s="7">
        <v>8</v>
      </c>
      <c r="AN37" s="7">
        <v>3</v>
      </c>
      <c r="AO37" s="5">
        <v>206.3412626330173</v>
      </c>
      <c r="AP37" s="5">
        <v>5.561759100620413</v>
      </c>
      <c r="AQ37" s="7">
        <v>55</v>
      </c>
      <c r="AR37" s="8">
        <v>250.4782000000102</v>
      </c>
    </row>
    <row r="38" spans="2:44">
      <c r="B38" s="3" t="s">
        <v>53</v>
      </c>
      <c r="C38" s="3" t="s">
        <v>54</v>
      </c>
      <c r="D38" s="3" t="s">
        <v>48</v>
      </c>
      <c r="E38" s="4" t="s">
        <v>80</v>
      </c>
      <c r="F38" s="4" t="s">
        <v>81</v>
      </c>
      <c r="G38" s="4">
        <v>0.02576388888888889</v>
      </c>
      <c r="H38" s="5">
        <v>3010.098710877601</v>
      </c>
      <c r="I38" s="6">
        <v>0.06675731043117064</v>
      </c>
      <c r="J38" s="5">
        <v>200.9460940705226</v>
      </c>
      <c r="K38" s="7">
        <v>3</v>
      </c>
      <c r="L38" s="7">
        <v>6</v>
      </c>
      <c r="M38" s="7">
        <v>11</v>
      </c>
      <c r="N38" s="5">
        <v>31.4034052658244</v>
      </c>
      <c r="O38" s="5">
        <v>115.1270086811082</v>
      </c>
      <c r="P38" s="5">
        <v>200.9460940705203</v>
      </c>
      <c r="Q38" s="5">
        <v>774.6359420154072</v>
      </c>
      <c r="R38" s="5">
        <v>1578.828762917628</v>
      </c>
      <c r="S38" s="5">
        <v>441.4351252952533</v>
      </c>
      <c r="T38" s="5">
        <v>167.5609282063019</v>
      </c>
      <c r="U38" s="5">
        <v>47.63795244301082</v>
      </c>
      <c r="V38" s="5">
        <v>0</v>
      </c>
      <c r="W38" s="5">
        <v>81.1347361422534</v>
      </c>
      <c r="X38" s="5">
        <v>4.868084169547567</v>
      </c>
      <c r="Y38" s="5">
        <v>25.45920451931351</v>
      </c>
      <c r="Z38" s="7">
        <v>104</v>
      </c>
      <c r="AA38" s="7">
        <v>3</v>
      </c>
      <c r="AB38" s="7">
        <v>20</v>
      </c>
      <c r="AC38" s="7">
        <v>52</v>
      </c>
      <c r="AD38" s="5">
        <v>3.494695678478281</v>
      </c>
      <c r="AE38" s="7">
        <v>10</v>
      </c>
      <c r="AF38" s="7">
        <v>22</v>
      </c>
      <c r="AG38" s="7">
        <v>47</v>
      </c>
      <c r="AH38" s="5">
        <v>-4.706193751928391</v>
      </c>
      <c r="AI38" s="7">
        <v>221</v>
      </c>
      <c r="AJ38" s="7">
        <v>106</v>
      </c>
      <c r="AK38" s="7">
        <v>42</v>
      </c>
      <c r="AL38" s="7">
        <v>22</v>
      </c>
      <c r="AM38" s="7">
        <v>10</v>
      </c>
      <c r="AN38" s="7">
        <v>14</v>
      </c>
      <c r="AO38" s="5">
        <v>254.1314810435706</v>
      </c>
      <c r="AP38" s="5">
        <v>6.849905149422388</v>
      </c>
      <c r="AQ38" s="7">
        <v>55</v>
      </c>
      <c r="AR38" s="8">
        <v>275.5511500000146</v>
      </c>
    </row>
    <row r="39" spans="2:44">
      <c r="B39" s="3" t="s">
        <v>55</v>
      </c>
      <c r="C39" s="3" t="s">
        <v>56</v>
      </c>
      <c r="D39" s="3" t="s">
        <v>48</v>
      </c>
      <c r="E39" s="4" t="s">
        <v>80</v>
      </c>
      <c r="F39" s="4" t="s">
        <v>81</v>
      </c>
      <c r="G39" s="4">
        <v>0.02576388888888889</v>
      </c>
      <c r="H39" s="5">
        <v>3559.103468586936</v>
      </c>
      <c r="I39" s="6">
        <v>0.05877569468468933</v>
      </c>
      <c r="J39" s="5">
        <v>209.1887788208845</v>
      </c>
      <c r="K39" s="7">
        <v>2</v>
      </c>
      <c r="L39" s="7">
        <v>5</v>
      </c>
      <c r="M39" s="7">
        <v>13</v>
      </c>
      <c r="N39" s="5">
        <v>19.45334121190899</v>
      </c>
      <c r="O39" s="5">
        <v>92.21990916453888</v>
      </c>
      <c r="P39" s="5">
        <v>209.1887788208815</v>
      </c>
      <c r="Q39" s="5">
        <v>861.9663217333373</v>
      </c>
      <c r="R39" s="5">
        <v>1899.085073162883</v>
      </c>
      <c r="S39" s="5">
        <v>588.0280726751512</v>
      </c>
      <c r="T39" s="5">
        <v>174.6725135870756</v>
      </c>
      <c r="U39" s="5">
        <v>35.35148742848924</v>
      </c>
      <c r="V39" s="5">
        <v>0</v>
      </c>
      <c r="W39" s="5">
        <v>95.93270804816538</v>
      </c>
      <c r="X39" s="5">
        <v>5.756250058152663</v>
      </c>
      <c r="Y39" s="5">
        <v>25.42549783310512</v>
      </c>
      <c r="Z39" s="7">
        <v>137</v>
      </c>
      <c r="AA39" s="7">
        <v>7</v>
      </c>
      <c r="AB39" s="7">
        <v>22</v>
      </c>
      <c r="AC39" s="7">
        <v>53</v>
      </c>
      <c r="AD39" s="5">
        <v>3.325451837277917</v>
      </c>
      <c r="AE39" s="7">
        <v>7</v>
      </c>
      <c r="AF39" s="7">
        <v>22</v>
      </c>
      <c r="AG39" s="7">
        <v>44</v>
      </c>
      <c r="AH39" s="5">
        <v>-4.044277308049422</v>
      </c>
      <c r="AI39" s="7">
        <v>334</v>
      </c>
      <c r="AJ39" s="7">
        <v>145</v>
      </c>
      <c r="AK39" s="7">
        <v>53</v>
      </c>
      <c r="AL39" s="7">
        <v>32</v>
      </c>
      <c r="AM39" s="7">
        <v>20</v>
      </c>
      <c r="AN39" s="7">
        <v>16</v>
      </c>
      <c r="AO39" s="5">
        <v>247.9760013123841</v>
      </c>
      <c r="AP39" s="5">
        <v>6.683989253703077</v>
      </c>
      <c r="AQ39" s="7">
        <v>51</v>
      </c>
      <c r="AR39" s="8">
        <v>304.4125000000154</v>
      </c>
    </row>
    <row r="40" spans="2:44">
      <c r="B40" s="3" t="s">
        <v>57</v>
      </c>
      <c r="C40" s="3" t="s">
        <v>58</v>
      </c>
      <c r="D40" s="3" t="s">
        <v>59</v>
      </c>
      <c r="E40" s="4" t="s">
        <v>80</v>
      </c>
      <c r="F40" s="4" t="s">
        <v>81</v>
      </c>
      <c r="G40" s="4">
        <v>0.02576388888888889</v>
      </c>
      <c r="H40" s="5">
        <v>3846.537764238889</v>
      </c>
      <c r="I40" s="6">
        <v>0.03481557559378295</v>
      </c>
      <c r="J40" s="5">
        <v>133.9194263051999</v>
      </c>
      <c r="K40" s="7">
        <v>0</v>
      </c>
      <c r="L40" s="7">
        <v>2</v>
      </c>
      <c r="M40" s="7">
        <v>11</v>
      </c>
      <c r="N40" s="5">
        <v>0</v>
      </c>
      <c r="O40" s="5">
        <v>15.21117998043246</v>
      </c>
      <c r="P40" s="5">
        <v>133.9194263051932</v>
      </c>
      <c r="Q40" s="5">
        <v>807.0216890401139</v>
      </c>
      <c r="R40" s="5">
        <v>2214.813345166966</v>
      </c>
      <c r="S40" s="5">
        <v>681.5360733954121</v>
      </c>
      <c r="T40" s="5">
        <v>143.1666566363965</v>
      </c>
      <c r="U40" s="5">
        <v>0</v>
      </c>
      <c r="V40" s="5">
        <v>0</v>
      </c>
      <c r="W40" s="5">
        <v>103.680263187032</v>
      </c>
      <c r="X40" s="5">
        <v>6.220760714031885</v>
      </c>
      <c r="Y40" s="5">
        <v>21.82242212211789</v>
      </c>
      <c r="Z40" s="7">
        <v>322</v>
      </c>
      <c r="AA40" s="7">
        <v>5</v>
      </c>
      <c r="AB40" s="7">
        <v>16</v>
      </c>
      <c r="AC40" s="7">
        <v>67</v>
      </c>
      <c r="AD40" s="5">
        <v>3.645946929893349</v>
      </c>
      <c r="AE40" s="7">
        <v>7</v>
      </c>
      <c r="AF40" s="7">
        <v>24</v>
      </c>
      <c r="AG40" s="7">
        <v>49</v>
      </c>
      <c r="AH40" s="5">
        <v>-4.05451159809514</v>
      </c>
      <c r="AI40" s="7">
        <v>446</v>
      </c>
      <c r="AJ40" s="7">
        <v>295</v>
      </c>
      <c r="AK40" s="7">
        <v>160</v>
      </c>
      <c r="AL40" s="7">
        <v>74</v>
      </c>
      <c r="AM40" s="7">
        <v>33</v>
      </c>
      <c r="AN40" s="7">
        <v>43</v>
      </c>
      <c r="AO40" s="5">
        <v>177.7550618995438</v>
      </c>
      <c r="AP40" s="5">
        <v>4.791241560634602</v>
      </c>
      <c r="AQ40" s="7">
        <v>55</v>
      </c>
      <c r="AR40" s="8">
        <v>312.5006500000154</v>
      </c>
    </row>
    <row r="41" spans="2:44">
      <c r="B41" s="3" t="s">
        <v>60</v>
      </c>
      <c r="C41" s="3" t="s">
        <v>61</v>
      </c>
      <c r="D41" s="3" t="s">
        <v>59</v>
      </c>
      <c r="E41" s="4" t="s">
        <v>80</v>
      </c>
      <c r="F41" s="4" t="s">
        <v>81</v>
      </c>
      <c r="G41" s="4">
        <v>0.02576388888888889</v>
      </c>
      <c r="H41" s="5">
        <v>3679.625710439101</v>
      </c>
      <c r="I41" s="6">
        <v>0.03263076992934365</v>
      </c>
      <c r="J41" s="5">
        <v>120.069019983436</v>
      </c>
      <c r="K41" s="7">
        <v>0</v>
      </c>
      <c r="L41" s="7">
        <v>2</v>
      </c>
      <c r="M41" s="7">
        <v>9</v>
      </c>
      <c r="N41" s="5">
        <v>0</v>
      </c>
      <c r="O41" s="5">
        <v>23.93890912323332</v>
      </c>
      <c r="P41" s="5">
        <v>120.0690199834307</v>
      </c>
      <c r="Q41" s="5">
        <v>996.8321815053005</v>
      </c>
      <c r="R41" s="5">
        <v>1872.422763282495</v>
      </c>
      <c r="S41" s="5">
        <v>676.6162987498919</v>
      </c>
      <c r="T41" s="5">
        <v>125.4587833928344</v>
      </c>
      <c r="U41" s="5">
        <v>8.295683508578804</v>
      </c>
      <c r="V41" s="5">
        <v>0</v>
      </c>
      <c r="W41" s="5">
        <v>99.18128599566309</v>
      </c>
      <c r="X41" s="5">
        <v>5.951499497758313</v>
      </c>
      <c r="Y41" s="5">
        <v>24.98783782651414</v>
      </c>
      <c r="Z41" s="7">
        <v>388</v>
      </c>
      <c r="AA41" s="7">
        <v>3</v>
      </c>
      <c r="AB41" s="7">
        <v>20</v>
      </c>
      <c r="AC41" s="7">
        <v>83</v>
      </c>
      <c r="AD41" s="5">
        <v>3.614424623572676</v>
      </c>
      <c r="AE41" s="7">
        <v>7</v>
      </c>
      <c r="AF41" s="7">
        <v>30</v>
      </c>
      <c r="AG41" s="7">
        <v>78</v>
      </c>
      <c r="AH41" s="5">
        <v>-3.722888740074086</v>
      </c>
      <c r="AI41" s="7">
        <v>350</v>
      </c>
      <c r="AJ41" s="7">
        <v>343</v>
      </c>
      <c r="AK41" s="7">
        <v>164</v>
      </c>
      <c r="AL41" s="7">
        <v>108</v>
      </c>
      <c r="AM41" s="7">
        <v>50</v>
      </c>
      <c r="AN41" s="7">
        <v>56</v>
      </c>
      <c r="AO41" s="5">
        <v>175.1052752306532</v>
      </c>
      <c r="AP41" s="5">
        <v>4.719818739370706</v>
      </c>
      <c r="AQ41" s="7">
        <v>60</v>
      </c>
      <c r="AR41" s="8">
        <v>282.5312000000131</v>
      </c>
    </row>
    <row r="42" spans="2:44">
      <c r="B42" s="3" t="s">
        <v>62</v>
      </c>
      <c r="C42" s="3" t="s">
        <v>63</v>
      </c>
      <c r="D42" s="3" t="s">
        <v>59</v>
      </c>
      <c r="E42" s="4" t="s">
        <v>80</v>
      </c>
      <c r="F42" s="4" t="s">
        <v>64</v>
      </c>
      <c r="G42" s="4">
        <v>0.01688657407407407</v>
      </c>
      <c r="H42" s="5">
        <v>2346.869581923228</v>
      </c>
      <c r="I42" s="6">
        <v>0.04735176353699272</v>
      </c>
      <c r="J42" s="5">
        <v>111.1284134953897</v>
      </c>
      <c r="K42" s="7">
        <v>3</v>
      </c>
      <c r="L42" s="7">
        <v>4</v>
      </c>
      <c r="M42" s="7">
        <v>5</v>
      </c>
      <c r="N42" s="5">
        <v>33.07042183280464</v>
      </c>
      <c r="O42" s="5">
        <v>84.58506858945566</v>
      </c>
      <c r="P42" s="5">
        <v>111.1284134953894</v>
      </c>
      <c r="Q42" s="5">
        <v>523.7166182036053</v>
      </c>
      <c r="R42" s="5">
        <v>1249.540124307258</v>
      </c>
      <c r="S42" s="5">
        <v>454.5912583690424</v>
      </c>
      <c r="T42" s="5">
        <v>73.98206601748279</v>
      </c>
      <c r="U42" s="5">
        <v>45.03951502583914</v>
      </c>
      <c r="V42" s="5">
        <v>0</v>
      </c>
      <c r="W42" s="5">
        <v>96.51279980493055</v>
      </c>
      <c r="X42" s="5">
        <v>5.791082598634682</v>
      </c>
      <c r="Y42" s="5">
        <v>25.88075267462679</v>
      </c>
      <c r="Z42" s="7">
        <v>133</v>
      </c>
      <c r="AA42" s="7">
        <v>2</v>
      </c>
      <c r="AB42" s="7">
        <v>16</v>
      </c>
      <c r="AC42" s="7">
        <v>39</v>
      </c>
      <c r="AD42" s="5">
        <v>3.325846475842107</v>
      </c>
      <c r="AE42" s="7">
        <v>6</v>
      </c>
      <c r="AF42" s="7">
        <v>11</v>
      </c>
      <c r="AG42" s="7">
        <v>31</v>
      </c>
      <c r="AH42" s="5">
        <v>-4.317237022853639</v>
      </c>
      <c r="AI42" s="7">
        <v>201</v>
      </c>
      <c r="AJ42" s="7">
        <v>133</v>
      </c>
      <c r="AK42" s="7">
        <v>43</v>
      </c>
      <c r="AL42" s="7">
        <v>37</v>
      </c>
      <c r="AM42" s="7">
        <v>20</v>
      </c>
      <c r="AN42" s="7">
        <v>22</v>
      </c>
      <c r="AO42" s="5">
        <v>141.46821807161</v>
      </c>
      <c r="AP42" s="5">
        <v>5.81774714482289</v>
      </c>
      <c r="AQ42" s="7">
        <v>35</v>
      </c>
      <c r="AR42" s="8">
        <v>205.2991500000089</v>
      </c>
    </row>
    <row r="43" spans="2:44">
      <c r="B43" s="3" t="s">
        <v>65</v>
      </c>
      <c r="C43" s="3" t="s">
        <v>66</v>
      </c>
      <c r="D43" s="3" t="s">
        <v>67</v>
      </c>
      <c r="E43" s="4" t="s">
        <v>80</v>
      </c>
      <c r="F43" s="4" t="s">
        <v>81</v>
      </c>
      <c r="G43" s="4">
        <v>0.02576388888888889</v>
      </c>
      <c r="H43" s="5">
        <v>4289.056094122725</v>
      </c>
      <c r="I43" s="6">
        <v>0.1093284675903541</v>
      </c>
      <c r="J43" s="5">
        <v>468.9159301795071</v>
      </c>
      <c r="K43" s="7">
        <v>4</v>
      </c>
      <c r="L43" s="7">
        <v>16</v>
      </c>
      <c r="M43" s="7">
        <v>27</v>
      </c>
      <c r="N43" s="5">
        <v>42.32941326052423</v>
      </c>
      <c r="O43" s="5">
        <v>279.1545227365878</v>
      </c>
      <c r="P43" s="5">
        <v>468.9159301795071</v>
      </c>
      <c r="Q43" s="5">
        <v>745.6169067510127</v>
      </c>
      <c r="R43" s="5">
        <v>2262.565459409801</v>
      </c>
      <c r="S43" s="5">
        <v>786.3963015026238</v>
      </c>
      <c r="T43" s="5">
        <v>410.3340959470561</v>
      </c>
      <c r="U43" s="5">
        <v>84.14333051223093</v>
      </c>
      <c r="V43" s="5">
        <v>0</v>
      </c>
      <c r="W43" s="5">
        <v>115.6079809736584</v>
      </c>
      <c r="X43" s="5">
        <v>6.93666376801833</v>
      </c>
      <c r="Y43" s="5">
        <v>26.71420054405022</v>
      </c>
      <c r="Z43" s="7">
        <v>268</v>
      </c>
      <c r="AA43" s="7">
        <v>11</v>
      </c>
      <c r="AB43" s="7">
        <v>39</v>
      </c>
      <c r="AC43" s="7">
        <v>96</v>
      </c>
      <c r="AD43" s="5">
        <v>3.980380253094948</v>
      </c>
      <c r="AE43" s="7">
        <v>13</v>
      </c>
      <c r="AF43" s="7">
        <v>42</v>
      </c>
      <c r="AG43" s="7">
        <v>97</v>
      </c>
      <c r="AH43" s="5">
        <v>-4.757452319807602</v>
      </c>
      <c r="AI43" s="7">
        <v>517</v>
      </c>
      <c r="AJ43" s="7">
        <v>216</v>
      </c>
      <c r="AK43" s="7">
        <v>113</v>
      </c>
      <c r="AL43" s="7">
        <v>66</v>
      </c>
      <c r="AM43" s="7">
        <v>29</v>
      </c>
      <c r="AN43" s="7">
        <v>32</v>
      </c>
      <c r="AO43" s="5">
        <v>559.7371798567992</v>
      </c>
      <c r="AP43" s="5">
        <v>15.08725552174661</v>
      </c>
      <c r="AQ43" s="7">
        <v>107</v>
      </c>
      <c r="AR43" s="8">
        <v>302.270850000011</v>
      </c>
    </row>
    <row r="44" spans="2:44">
      <c r="B44" s="3" t="s">
        <v>68</v>
      </c>
      <c r="C44" s="3" t="s">
        <v>69</v>
      </c>
      <c r="D44" s="3" t="s">
        <v>67</v>
      </c>
      <c r="E44" s="4" t="s">
        <v>80</v>
      </c>
      <c r="F44" s="4" t="s">
        <v>81</v>
      </c>
      <c r="G44" s="4">
        <v>0.02576388888888889</v>
      </c>
      <c r="H44" s="5">
        <v>3645.831607654111</v>
      </c>
      <c r="I44" s="6">
        <v>0.04830304624206209</v>
      </c>
      <c r="J44" s="5">
        <v>176.1047727352881</v>
      </c>
      <c r="K44" s="7">
        <v>0</v>
      </c>
      <c r="L44" s="7">
        <v>6</v>
      </c>
      <c r="M44" s="7">
        <v>17</v>
      </c>
      <c r="N44" s="5">
        <v>0</v>
      </c>
      <c r="O44" s="5">
        <v>49.78490863052139</v>
      </c>
      <c r="P44" s="5">
        <v>176.1047727352893</v>
      </c>
      <c r="Q44" s="5">
        <v>835.6735485069371</v>
      </c>
      <c r="R44" s="5">
        <v>1882.520505483408</v>
      </c>
      <c r="S44" s="5">
        <v>742.2750687635034</v>
      </c>
      <c r="T44" s="5">
        <v>181.2926753382894</v>
      </c>
      <c r="U44" s="5">
        <v>4.06980956197367</v>
      </c>
      <c r="V44" s="5">
        <v>0</v>
      </c>
      <c r="W44" s="5">
        <v>98.27039373730759</v>
      </c>
      <c r="X44" s="5">
        <v>5.896609064229054</v>
      </c>
      <c r="Y44" s="5">
        <v>23.64071972322694</v>
      </c>
      <c r="Z44" s="7">
        <v>302</v>
      </c>
      <c r="AA44" s="7">
        <v>3</v>
      </c>
      <c r="AB44" s="7">
        <v>19</v>
      </c>
      <c r="AC44" s="7">
        <v>67</v>
      </c>
      <c r="AD44" s="5">
        <v>3.680686875170962</v>
      </c>
      <c r="AE44" s="7">
        <v>6</v>
      </c>
      <c r="AF44" s="7">
        <v>20</v>
      </c>
      <c r="AG44" s="7">
        <v>63</v>
      </c>
      <c r="AH44" s="5">
        <v>-3.389996822336891</v>
      </c>
      <c r="AI44" s="7">
        <v>355</v>
      </c>
      <c r="AJ44" s="7">
        <v>238</v>
      </c>
      <c r="AK44" s="7">
        <v>143</v>
      </c>
      <c r="AL44" s="7">
        <v>81</v>
      </c>
      <c r="AM44" s="7">
        <v>34</v>
      </c>
      <c r="AN44" s="7">
        <v>35</v>
      </c>
      <c r="AO44" s="5">
        <v>220.5205225165005</v>
      </c>
      <c r="AP44" s="5">
        <v>5.943949393975754</v>
      </c>
      <c r="AQ44" s="7">
        <v>56</v>
      </c>
      <c r="AR44" s="8">
        <v>313.3707500000142</v>
      </c>
    </row>
    <row r="45" spans="2:44">
      <c r="B45" s="3" t="s">
        <v>70</v>
      </c>
      <c r="C45" s="3" t="s">
        <v>71</v>
      </c>
      <c r="D45" s="3" t="s">
        <v>67</v>
      </c>
      <c r="E45" s="4" t="s">
        <v>80</v>
      </c>
      <c r="F45" s="4" t="s">
        <v>72</v>
      </c>
      <c r="G45" s="4">
        <v>0.01119212962962963</v>
      </c>
      <c r="H45" s="5">
        <v>1674.67832784541</v>
      </c>
      <c r="I45" s="6">
        <v>0.0835469566849503</v>
      </c>
      <c r="J45" s="5">
        <v>139.9142777177255</v>
      </c>
      <c r="K45" s="7">
        <v>1</v>
      </c>
      <c r="L45" s="7">
        <v>7</v>
      </c>
      <c r="M45" s="7">
        <v>9</v>
      </c>
      <c r="N45" s="5">
        <v>12.93019845163872</v>
      </c>
      <c r="O45" s="5">
        <v>79.00261094986581</v>
      </c>
      <c r="P45" s="5">
        <v>139.9142777177294</v>
      </c>
      <c r="Q45" s="5">
        <v>407.2172866800356</v>
      </c>
      <c r="R45" s="5">
        <v>814.2116113089633</v>
      </c>
      <c r="S45" s="5">
        <v>300.8659566110173</v>
      </c>
      <c r="T45" s="5">
        <v>121.9138129244693</v>
      </c>
      <c r="U45" s="5">
        <v>30.46966032092496</v>
      </c>
      <c r="V45" s="5">
        <v>0</v>
      </c>
      <c r="W45" s="5">
        <v>103.9097204454236</v>
      </c>
      <c r="X45" s="5">
        <v>6.235811115260709</v>
      </c>
      <c r="Y45" s="5">
        <v>26.33311001291966</v>
      </c>
      <c r="Z45" s="7">
        <v>115</v>
      </c>
      <c r="AA45" s="7">
        <v>8</v>
      </c>
      <c r="AB45" s="7">
        <v>27</v>
      </c>
      <c r="AC45" s="7">
        <v>45</v>
      </c>
      <c r="AD45" s="5">
        <v>3.472011930257333</v>
      </c>
      <c r="AE45" s="7">
        <v>6</v>
      </c>
      <c r="AF45" s="7">
        <v>19</v>
      </c>
      <c r="AG45" s="7">
        <v>36</v>
      </c>
      <c r="AH45" s="5">
        <v>-4.562517068979295</v>
      </c>
      <c r="AI45" s="7">
        <v>160</v>
      </c>
      <c r="AJ45" s="7">
        <v>69</v>
      </c>
      <c r="AK45" s="7">
        <v>40</v>
      </c>
      <c r="AL45" s="7">
        <v>20</v>
      </c>
      <c r="AM45" s="7">
        <v>11</v>
      </c>
      <c r="AN45" s="7">
        <v>29</v>
      </c>
      <c r="AO45" s="5">
        <v>200.5245302071735</v>
      </c>
      <c r="AP45" s="5">
        <v>12.44205978534685</v>
      </c>
      <c r="AQ45" s="7">
        <v>54</v>
      </c>
      <c r="AR45" s="8">
        <v>133.3748500000062</v>
      </c>
    </row>
    <row r="46" spans="2:44">
      <c r="B46" s="3" t="s">
        <v>73</v>
      </c>
      <c r="C46" s="3" t="s">
        <v>74</v>
      </c>
      <c r="D46" s="3" t="s">
        <v>67</v>
      </c>
      <c r="E46" s="4" t="s">
        <v>72</v>
      </c>
      <c r="F46" s="4" t="s">
        <v>81</v>
      </c>
      <c r="G46" s="4">
        <v>0.01457175925925926</v>
      </c>
      <c r="H46" s="5">
        <v>2123.09631746018</v>
      </c>
      <c r="I46" s="6">
        <v>0.1068419194195772</v>
      </c>
      <c r="J46" s="5">
        <v>226.8356856700817</v>
      </c>
      <c r="K46" s="7">
        <v>1</v>
      </c>
      <c r="L46" s="7">
        <v>7</v>
      </c>
      <c r="M46" s="7">
        <v>17</v>
      </c>
      <c r="N46" s="5">
        <v>14.06287103267982</v>
      </c>
      <c r="O46" s="5">
        <v>101.6374431145639</v>
      </c>
      <c r="P46" s="5">
        <v>226.8356856700828</v>
      </c>
      <c r="Q46" s="5">
        <v>331.9188406807536</v>
      </c>
      <c r="R46" s="5">
        <v>1002.340395824977</v>
      </c>
      <c r="S46" s="5">
        <v>556.9091325639191</v>
      </c>
      <c r="T46" s="5">
        <v>205.8950164231495</v>
      </c>
      <c r="U46" s="5">
        <v>26.03293196738014</v>
      </c>
      <c r="V46" s="5">
        <v>0</v>
      </c>
      <c r="W46" s="5">
        <v>101.1801263285233</v>
      </c>
      <c r="X46" s="5">
        <v>6.073006632226994</v>
      </c>
      <c r="Y46" s="5">
        <v>25.60586333548931</v>
      </c>
      <c r="Z46" s="7">
        <v>50</v>
      </c>
      <c r="AA46" s="7">
        <v>8</v>
      </c>
      <c r="AB46" s="7">
        <v>19</v>
      </c>
      <c r="AC46" s="7">
        <v>40</v>
      </c>
      <c r="AD46" s="5">
        <v>3.615375631549449</v>
      </c>
      <c r="AE46" s="7">
        <v>12</v>
      </c>
      <c r="AF46" s="7">
        <v>22</v>
      </c>
      <c r="AG46" s="7">
        <v>43</v>
      </c>
      <c r="AH46" s="5">
        <v>-4.713468309228599</v>
      </c>
      <c r="AI46" s="7">
        <v>128</v>
      </c>
      <c r="AJ46" s="7">
        <v>59</v>
      </c>
      <c r="AK46" s="7">
        <v>15</v>
      </c>
      <c r="AL46" s="7">
        <v>8</v>
      </c>
      <c r="AM46" s="7">
        <v>4</v>
      </c>
      <c r="AN46" s="7">
        <v>2</v>
      </c>
      <c r="AO46" s="5">
        <v>280.625487845032</v>
      </c>
      <c r="AP46" s="5">
        <v>13.37373254225728</v>
      </c>
      <c r="AQ46" s="7">
        <v>56</v>
      </c>
      <c r="AR46" s="8">
        <v>183.8021500000078</v>
      </c>
    </row>
    <row r="47" spans="2:44">
      <c r="B47" s="3" t="s">
        <v>75</v>
      </c>
      <c r="C47" s="3" t="s">
        <v>76</v>
      </c>
      <c r="D47" s="3" t="s">
        <v>59</v>
      </c>
      <c r="E47" s="4" t="s">
        <v>64</v>
      </c>
      <c r="F47" s="4" t="s">
        <v>81</v>
      </c>
      <c r="G47" s="4">
        <v>0.008877314814814815</v>
      </c>
      <c r="H47" s="5">
        <v>1636.512552203731</v>
      </c>
      <c r="I47" s="6">
        <v>0.05171640926216553</v>
      </c>
      <c r="J47" s="5">
        <v>84.63455291243916</v>
      </c>
      <c r="K47" s="7">
        <v>0</v>
      </c>
      <c r="L47" s="7">
        <v>3</v>
      </c>
      <c r="M47" s="7">
        <v>6</v>
      </c>
      <c r="N47" s="5">
        <v>0</v>
      </c>
      <c r="O47" s="5">
        <v>38.99920674662587</v>
      </c>
      <c r="P47" s="5">
        <v>84.63455291243901</v>
      </c>
      <c r="Q47" s="5">
        <v>273.8797113400022</v>
      </c>
      <c r="R47" s="5">
        <v>806.5690198819623</v>
      </c>
      <c r="S47" s="5">
        <v>462.3923990214193</v>
      </c>
      <c r="T47" s="5">
        <v>93.67142196034689</v>
      </c>
      <c r="U47" s="5">
        <v>0</v>
      </c>
      <c r="V47" s="5">
        <v>0</v>
      </c>
      <c r="W47" s="5">
        <v>128.0192348529646</v>
      </c>
      <c r="X47" s="5">
        <v>7.682245442677217</v>
      </c>
      <c r="Y47" s="5">
        <v>22.70580257969842</v>
      </c>
      <c r="Z47" s="7">
        <v>123</v>
      </c>
      <c r="AA47" s="7">
        <v>2</v>
      </c>
      <c r="AB47" s="7">
        <v>7</v>
      </c>
      <c r="AC47" s="7">
        <v>30</v>
      </c>
      <c r="AD47" s="5">
        <v>3.086126964789326</v>
      </c>
      <c r="AE47" s="7">
        <v>3</v>
      </c>
      <c r="AF47" s="7">
        <v>12</v>
      </c>
      <c r="AG47" s="7">
        <v>25</v>
      </c>
      <c r="AH47" s="5">
        <v>-3.924431400693744</v>
      </c>
      <c r="AI47" s="7">
        <v>145</v>
      </c>
      <c r="AJ47" s="7">
        <v>114</v>
      </c>
      <c r="AK47" s="7">
        <v>70</v>
      </c>
      <c r="AL47" s="7">
        <v>23</v>
      </c>
      <c r="AM47" s="7">
        <v>14</v>
      </c>
      <c r="AN47" s="7">
        <v>11</v>
      </c>
      <c r="AO47" s="5">
        <v>114.1338035902692</v>
      </c>
      <c r="AP47" s="5">
        <v>8.928328833658606</v>
      </c>
      <c r="AQ47" s="7">
        <v>28</v>
      </c>
      <c r="AR47" s="8">
        <v>113.8532500000033</v>
      </c>
    </row>
    <row r="49" spans="2:44">
      <c r="B49" t="s">
        <v>82</v>
      </c>
    </row>
    <row r="50" spans="2:44">
      <c r="B50" s="1" t="s">
        <v>1</v>
      </c>
      <c r="C50" s="1" t="s">
        <v>2</v>
      </c>
      <c r="D50" s="1" t="s">
        <v>3</v>
      </c>
      <c r="E50" s="1" t="s">
        <v>4</v>
      </c>
      <c r="F50" s="1" t="s">
        <v>5</v>
      </c>
      <c r="G50" s="2" t="s">
        <v>6</v>
      </c>
      <c r="H50" s="2" t="s">
        <v>7</v>
      </c>
      <c r="I50" s="2" t="s">
        <v>8</v>
      </c>
      <c r="J50" s="2" t="s">
        <v>9</v>
      </c>
      <c r="K50" s="2" t="s">
        <v>10</v>
      </c>
      <c r="L50" s="2" t="s">
        <v>11</v>
      </c>
      <c r="M50" s="2" t="s">
        <v>12</v>
      </c>
      <c r="N50" s="2" t="s">
        <v>13</v>
      </c>
      <c r="O50" s="2" t="s">
        <v>14</v>
      </c>
      <c r="P50" s="2" t="s">
        <v>15</v>
      </c>
      <c r="Q50" s="2" t="s">
        <v>16</v>
      </c>
      <c r="R50" s="2"/>
      <c r="S50" s="2"/>
      <c r="T50" s="2"/>
      <c r="U50" s="2"/>
      <c r="V50" s="2"/>
      <c r="W50" s="2" t="s">
        <v>23</v>
      </c>
      <c r="X50" s="2" t="s">
        <v>24</v>
      </c>
      <c r="Y50" s="2" t="s">
        <v>25</v>
      </c>
      <c r="Z50" s="2" t="s">
        <v>26</v>
      </c>
      <c r="AA50" s="2" t="s">
        <v>27</v>
      </c>
      <c r="AB50" s="2" t="s">
        <v>28</v>
      </c>
      <c r="AC50" s="2" t="s">
        <v>29</v>
      </c>
      <c r="AD50" s="2" t="s">
        <v>30</v>
      </c>
      <c r="AE50" s="2" t="s">
        <v>31</v>
      </c>
      <c r="AF50" s="2" t="s">
        <v>32</v>
      </c>
      <c r="AG50" s="2" t="s">
        <v>33</v>
      </c>
      <c r="AH50" s="2" t="s">
        <v>34</v>
      </c>
      <c r="AI50" s="2" t="s">
        <v>35</v>
      </c>
      <c r="AJ50" s="2"/>
      <c r="AK50" s="2"/>
      <c r="AL50" s="2"/>
      <c r="AM50" s="2"/>
      <c r="AN50" s="2"/>
      <c r="AO50" s="2" t="s">
        <v>42</v>
      </c>
      <c r="AP50" s="2" t="s">
        <v>43</v>
      </c>
      <c r="AQ50" s="2" t="s">
        <v>44</v>
      </c>
      <c r="AR50" s="2" t="s">
        <v>45</v>
      </c>
    </row>
    <row r="51" spans="2:44">
      <c r="B51" s="1"/>
      <c r="C51" s="1"/>
      <c r="D51" s="1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 t="s">
        <v>17</v>
      </c>
      <c r="R51" s="2" t="s">
        <v>18</v>
      </c>
      <c r="S51" s="2" t="s">
        <v>19</v>
      </c>
      <c r="T51" s="2" t="s">
        <v>20</v>
      </c>
      <c r="U51" s="2" t="s">
        <v>21</v>
      </c>
      <c r="V51" s="2" t="s">
        <v>22</v>
      </c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 t="s">
        <v>36</v>
      </c>
      <c r="AJ51" s="2" t="s">
        <v>37</v>
      </c>
      <c r="AK51" s="2" t="s">
        <v>38</v>
      </c>
      <c r="AL51" s="2" t="s">
        <v>39</v>
      </c>
      <c r="AM51" s="2" t="s">
        <v>40</v>
      </c>
      <c r="AN51" s="2" t="s">
        <v>41</v>
      </c>
      <c r="AO51" s="2"/>
      <c r="AP51" s="2"/>
      <c r="AQ51" s="2"/>
      <c r="AR51" s="2"/>
    </row>
    <row r="52" spans="2:44">
      <c r="B52" s="3" t="s">
        <v>46</v>
      </c>
      <c r="C52" s="3" t="s">
        <v>47</v>
      </c>
      <c r="D52" s="3" t="s">
        <v>48</v>
      </c>
      <c r="E52" s="4" t="s">
        <v>83</v>
      </c>
      <c r="F52" s="4" t="s">
        <v>84</v>
      </c>
      <c r="G52" s="4">
        <v>0.007881944444444445</v>
      </c>
      <c r="H52" s="5">
        <v>997.4318917570372</v>
      </c>
      <c r="I52" s="6">
        <v>0.0403157746471328</v>
      </c>
      <c r="J52" s="5">
        <v>40.21223937394006</v>
      </c>
      <c r="K52" s="7">
        <v>0</v>
      </c>
      <c r="L52" s="7">
        <v>0</v>
      </c>
      <c r="M52" s="7">
        <v>3</v>
      </c>
      <c r="N52" s="5">
        <v>0</v>
      </c>
      <c r="O52" s="5">
        <v>0</v>
      </c>
      <c r="P52" s="5">
        <v>40.21223937394097</v>
      </c>
      <c r="Q52" s="5">
        <v>277.1870548322186</v>
      </c>
      <c r="R52" s="5">
        <v>524.2146908504174</v>
      </c>
      <c r="S52" s="5">
        <v>151.77571704824</v>
      </c>
      <c r="T52" s="5">
        <v>44.25442902616123</v>
      </c>
      <c r="U52" s="5">
        <v>0</v>
      </c>
      <c r="V52" s="5">
        <v>0</v>
      </c>
      <c r="W52" s="5">
        <v>87.87946182881386</v>
      </c>
      <c r="X52" s="5">
        <v>5.276605922928469</v>
      </c>
      <c r="Y52" s="5">
        <v>20.00063142208925</v>
      </c>
      <c r="Z52" s="7">
        <v>12</v>
      </c>
      <c r="AA52" s="7">
        <v>0</v>
      </c>
      <c r="AB52" s="7">
        <v>4</v>
      </c>
      <c r="AC52" s="7">
        <v>14</v>
      </c>
      <c r="AD52" s="5">
        <v>2.70659468538456</v>
      </c>
      <c r="AE52" s="7">
        <v>0</v>
      </c>
      <c r="AF52" s="7">
        <v>0</v>
      </c>
      <c r="AG52" s="7">
        <v>11</v>
      </c>
      <c r="AH52" s="5">
        <v>-2.38868284118591</v>
      </c>
      <c r="AI52" s="7">
        <v>81</v>
      </c>
      <c r="AJ52" s="7">
        <v>28</v>
      </c>
      <c r="AK52" s="7">
        <v>7</v>
      </c>
      <c r="AL52" s="7">
        <v>1</v>
      </c>
      <c r="AM52" s="7">
        <v>1</v>
      </c>
      <c r="AN52" s="7">
        <v>3</v>
      </c>
      <c r="AO52" s="5">
        <v>46.05382437468506</v>
      </c>
      <c r="AP52" s="5">
        <v>4.05760567177842</v>
      </c>
      <c r="AQ52" s="7">
        <v>9</v>
      </c>
      <c r="AR52" s="8">
        <v>78.99080000000322</v>
      </c>
    </row>
    <row r="53" spans="2:44">
      <c r="B53" s="3" t="s">
        <v>51</v>
      </c>
      <c r="C53" s="3" t="s">
        <v>52</v>
      </c>
      <c r="D53" s="3" t="s">
        <v>48</v>
      </c>
      <c r="E53" s="4" t="s">
        <v>83</v>
      </c>
      <c r="F53" s="4" t="s">
        <v>84</v>
      </c>
      <c r="G53" s="4">
        <v>0.007881944444444445</v>
      </c>
      <c r="H53" s="5">
        <v>874.1904971903641</v>
      </c>
      <c r="I53" s="6">
        <v>0.1074215024418458</v>
      </c>
      <c r="J53" s="5">
        <v>93.90685662857305</v>
      </c>
      <c r="K53" s="7">
        <v>2</v>
      </c>
      <c r="L53" s="7">
        <v>3</v>
      </c>
      <c r="M53" s="7">
        <v>5</v>
      </c>
      <c r="N53" s="5">
        <v>19.91692261470598</v>
      </c>
      <c r="O53" s="5">
        <v>47.7415876343166</v>
      </c>
      <c r="P53" s="5">
        <v>93.90685662857322</v>
      </c>
      <c r="Q53" s="5">
        <v>250.9587338200536</v>
      </c>
      <c r="R53" s="5">
        <v>431.1717786143117</v>
      </c>
      <c r="S53" s="5">
        <v>98.15312812742559</v>
      </c>
      <c r="T53" s="5">
        <v>69.82442159194852</v>
      </c>
      <c r="U53" s="5">
        <v>24.0824350366247</v>
      </c>
      <c r="V53" s="5">
        <v>0</v>
      </c>
      <c r="W53" s="5">
        <v>77.02118917976776</v>
      </c>
      <c r="X53" s="5">
        <v>4.622481558025782</v>
      </c>
      <c r="Y53" s="5">
        <v>26.42830318382634</v>
      </c>
      <c r="Z53" s="7">
        <v>30</v>
      </c>
      <c r="AA53" s="7">
        <v>3</v>
      </c>
      <c r="AB53" s="7">
        <v>5</v>
      </c>
      <c r="AC53" s="7">
        <v>16</v>
      </c>
      <c r="AD53" s="5">
        <v>3.616118513723348</v>
      </c>
      <c r="AE53" s="7">
        <v>6</v>
      </c>
      <c r="AF53" s="7">
        <v>12</v>
      </c>
      <c r="AG53" s="7">
        <v>23</v>
      </c>
      <c r="AH53" s="5">
        <v>-4.767188859614701</v>
      </c>
      <c r="AI53" s="7">
        <v>83</v>
      </c>
      <c r="AJ53" s="7">
        <v>37</v>
      </c>
      <c r="AK53" s="7">
        <v>11</v>
      </c>
      <c r="AL53" s="7">
        <v>3</v>
      </c>
      <c r="AM53" s="7">
        <v>4</v>
      </c>
      <c r="AN53" s="7">
        <v>1</v>
      </c>
      <c r="AO53" s="5">
        <v>109.1216948749661</v>
      </c>
      <c r="AP53" s="5">
        <v>9.614246244490408</v>
      </c>
      <c r="AQ53" s="7">
        <v>20</v>
      </c>
      <c r="AR53" s="8">
        <v>76.06935000000347</v>
      </c>
    </row>
    <row r="54" spans="2:44">
      <c r="B54" s="3" t="s">
        <v>53</v>
      </c>
      <c r="C54" s="3" t="s">
        <v>54</v>
      </c>
      <c r="D54" s="3" t="s">
        <v>48</v>
      </c>
      <c r="E54" s="4" t="s">
        <v>83</v>
      </c>
      <c r="F54" s="4" t="s">
        <v>84</v>
      </c>
      <c r="G54" s="4">
        <v>0.007881944444444445</v>
      </c>
      <c r="H54" s="5">
        <v>827.9133110492412</v>
      </c>
      <c r="I54" s="6">
        <v>0.07842582913989178</v>
      </c>
      <c r="J54" s="5">
        <v>64.92978787498987</v>
      </c>
      <c r="K54" s="7">
        <v>1</v>
      </c>
      <c r="L54" s="7">
        <v>3</v>
      </c>
      <c r="M54" s="7">
        <v>3</v>
      </c>
      <c r="N54" s="5">
        <v>6.906385319642141</v>
      </c>
      <c r="O54" s="5">
        <v>51.94944536245657</v>
      </c>
      <c r="P54" s="5">
        <v>64.92978787499396</v>
      </c>
      <c r="Q54" s="5">
        <v>277.9846506971016</v>
      </c>
      <c r="R54" s="5">
        <v>373.1439951389921</v>
      </c>
      <c r="S54" s="5">
        <v>108.8479779202271</v>
      </c>
      <c r="T54" s="5">
        <v>54.5939064408476</v>
      </c>
      <c r="U54" s="5">
        <v>13.34278085207279</v>
      </c>
      <c r="V54" s="5">
        <v>0</v>
      </c>
      <c r="W54" s="5">
        <v>72.94390405720188</v>
      </c>
      <c r="X54" s="5">
        <v>4.379936022712402</v>
      </c>
      <c r="Y54" s="5">
        <v>25.11365452927879</v>
      </c>
      <c r="Z54" s="7">
        <v>28</v>
      </c>
      <c r="AA54" s="7">
        <v>1</v>
      </c>
      <c r="AB54" s="7">
        <v>5</v>
      </c>
      <c r="AC54" s="7">
        <v>14</v>
      </c>
      <c r="AD54" s="5">
        <v>3.01024815851896</v>
      </c>
      <c r="AE54" s="7">
        <v>1</v>
      </c>
      <c r="AF54" s="7">
        <v>3</v>
      </c>
      <c r="AG54" s="7">
        <v>10</v>
      </c>
      <c r="AH54" s="5">
        <v>-4.092607815695645</v>
      </c>
      <c r="AI54" s="7">
        <v>47</v>
      </c>
      <c r="AJ54" s="7">
        <v>33</v>
      </c>
      <c r="AK54" s="7">
        <v>10</v>
      </c>
      <c r="AL54" s="7">
        <v>9</v>
      </c>
      <c r="AM54" s="7">
        <v>3</v>
      </c>
      <c r="AN54" s="7">
        <v>3</v>
      </c>
      <c r="AO54" s="5">
        <v>75.46387861893345</v>
      </c>
      <c r="AP54" s="5">
        <v>6.648799878320128</v>
      </c>
      <c r="AQ54" s="7">
        <v>12</v>
      </c>
      <c r="AR54" s="8">
        <v>91.52360000000499</v>
      </c>
    </row>
    <row r="55" spans="2:44">
      <c r="B55" s="3" t="s">
        <v>55</v>
      </c>
      <c r="C55" s="3" t="s">
        <v>56</v>
      </c>
      <c r="D55" s="3" t="s">
        <v>48</v>
      </c>
      <c r="E55" s="4" t="s">
        <v>83</v>
      </c>
      <c r="F55" s="4" t="s">
        <v>84</v>
      </c>
      <c r="G55" s="4">
        <v>0.007881944444444445</v>
      </c>
      <c r="H55" s="5">
        <v>1063.807661911854</v>
      </c>
      <c r="I55" s="6">
        <v>0.04373953128456096</v>
      </c>
      <c r="J55" s="5">
        <v>46.53044850894918</v>
      </c>
      <c r="K55" s="7">
        <v>0</v>
      </c>
      <c r="L55" s="7">
        <v>1</v>
      </c>
      <c r="M55" s="7">
        <v>2</v>
      </c>
      <c r="N55" s="5">
        <v>0</v>
      </c>
      <c r="O55" s="5">
        <v>37.07368491316811</v>
      </c>
      <c r="P55" s="5">
        <v>46.53044850895003</v>
      </c>
      <c r="Q55" s="5">
        <v>311.2746532152023</v>
      </c>
      <c r="R55" s="5">
        <v>553.5879453411353</v>
      </c>
      <c r="S55" s="5">
        <v>141.193900642992</v>
      </c>
      <c r="T55" s="5">
        <v>51.07559130928166</v>
      </c>
      <c r="U55" s="5">
        <v>6.675571403242429</v>
      </c>
      <c r="V55" s="5">
        <v>0</v>
      </c>
      <c r="W55" s="5">
        <v>93.72754730500914</v>
      </c>
      <c r="X55" s="5">
        <v>5.627523689655135</v>
      </c>
      <c r="Y55" s="5">
        <v>24.00101213164733</v>
      </c>
      <c r="Z55" s="7">
        <v>50</v>
      </c>
      <c r="AA55" s="7">
        <v>2</v>
      </c>
      <c r="AB55" s="7">
        <v>4</v>
      </c>
      <c r="AC55" s="7">
        <v>14</v>
      </c>
      <c r="AD55" s="5">
        <v>3.576916804021695</v>
      </c>
      <c r="AE55" s="7">
        <v>1</v>
      </c>
      <c r="AF55" s="7">
        <v>2</v>
      </c>
      <c r="AG55" s="7">
        <v>13</v>
      </c>
      <c r="AH55" s="5">
        <v>-3.174915113491754</v>
      </c>
      <c r="AI55" s="7">
        <v>110</v>
      </c>
      <c r="AJ55" s="7">
        <v>50</v>
      </c>
      <c r="AK55" s="7">
        <v>30</v>
      </c>
      <c r="AL55" s="7">
        <v>8</v>
      </c>
      <c r="AM55" s="7">
        <v>5</v>
      </c>
      <c r="AN55" s="7">
        <v>4</v>
      </c>
      <c r="AO55" s="5">
        <v>63.39575539934049</v>
      </c>
      <c r="AP55" s="5">
        <v>5.585529110074052</v>
      </c>
      <c r="AQ55" s="7">
        <v>14</v>
      </c>
      <c r="AR55" s="8">
        <v>93.44825000000439</v>
      </c>
    </row>
    <row r="56" spans="2:44">
      <c r="B56" s="3" t="s">
        <v>57</v>
      </c>
      <c r="C56" s="3" t="s">
        <v>58</v>
      </c>
      <c r="D56" s="3" t="s">
        <v>59</v>
      </c>
      <c r="E56" s="4" t="s">
        <v>83</v>
      </c>
      <c r="F56" s="4" t="s">
        <v>84</v>
      </c>
      <c r="G56" s="4">
        <v>0.007881944444444445</v>
      </c>
      <c r="H56" s="5">
        <v>1064.35662222338</v>
      </c>
      <c r="I56" s="6">
        <v>0.02633743593837313</v>
      </c>
      <c r="J56" s="5">
        <v>28.03242435339149</v>
      </c>
      <c r="K56" s="7">
        <v>0</v>
      </c>
      <c r="L56" s="7">
        <v>1</v>
      </c>
      <c r="M56" s="7">
        <v>2</v>
      </c>
      <c r="N56" s="5">
        <v>0</v>
      </c>
      <c r="O56" s="5">
        <v>6.866057703193292</v>
      </c>
      <c r="P56" s="5">
        <v>28.03242435339416</v>
      </c>
      <c r="Q56" s="5">
        <v>289.5599891163829</v>
      </c>
      <c r="R56" s="5">
        <v>554.3215089923378</v>
      </c>
      <c r="S56" s="5">
        <v>192.4426997612654</v>
      </c>
      <c r="T56" s="5">
        <v>28.03242435339416</v>
      </c>
      <c r="U56" s="5">
        <v>0</v>
      </c>
      <c r="V56" s="5">
        <v>0</v>
      </c>
      <c r="W56" s="5">
        <v>93.77591385228021</v>
      </c>
      <c r="X56" s="5">
        <v>5.62961977440226</v>
      </c>
      <c r="Y56" s="5">
        <v>20.55870681131961</v>
      </c>
      <c r="Z56" s="7">
        <v>100</v>
      </c>
      <c r="AA56" s="7">
        <v>4</v>
      </c>
      <c r="AB56" s="7">
        <v>5</v>
      </c>
      <c r="AC56" s="7">
        <v>13</v>
      </c>
      <c r="AD56" s="5">
        <v>3.505751026185557</v>
      </c>
      <c r="AE56" s="7">
        <v>3</v>
      </c>
      <c r="AF56" s="7">
        <v>7</v>
      </c>
      <c r="AG56" s="7">
        <v>17</v>
      </c>
      <c r="AH56" s="5">
        <v>-3.371606322520454</v>
      </c>
      <c r="AI56" s="7">
        <v>102</v>
      </c>
      <c r="AJ56" s="7">
        <v>79</v>
      </c>
      <c r="AK56" s="7">
        <v>46</v>
      </c>
      <c r="AL56" s="7">
        <v>21</v>
      </c>
      <c r="AM56" s="7">
        <v>15</v>
      </c>
      <c r="AN56" s="7">
        <v>11</v>
      </c>
      <c r="AO56" s="5">
        <v>38.12942475370892</v>
      </c>
      <c r="AP56" s="5">
        <v>3.35942068314616</v>
      </c>
      <c r="AQ56" s="7">
        <v>14</v>
      </c>
      <c r="AR56" s="8">
        <v>93.50810000000419</v>
      </c>
    </row>
    <row r="57" spans="2:44">
      <c r="B57" s="3" t="s">
        <v>60</v>
      </c>
      <c r="C57" s="3" t="s">
        <v>61</v>
      </c>
      <c r="D57" s="3" t="s">
        <v>59</v>
      </c>
      <c r="E57" s="4" t="s">
        <v>83</v>
      </c>
      <c r="F57" s="4" t="s">
        <v>84</v>
      </c>
      <c r="G57" s="4">
        <v>0.007881944444444445</v>
      </c>
      <c r="H57" s="5">
        <v>913.7194703331743</v>
      </c>
      <c r="I57" s="6">
        <v>0.0539954189675584</v>
      </c>
      <c r="J57" s="5">
        <v>49.33666561945529</v>
      </c>
      <c r="K57" s="7">
        <v>1</v>
      </c>
      <c r="L57" s="7">
        <v>1</v>
      </c>
      <c r="M57" s="7">
        <v>1</v>
      </c>
      <c r="N57" s="5">
        <v>10.89081139361224</v>
      </c>
      <c r="O57" s="5">
        <v>36.68052024357894</v>
      </c>
      <c r="P57" s="5">
        <v>49.33666561945574</v>
      </c>
      <c r="Q57" s="5">
        <v>331.2415791068033</v>
      </c>
      <c r="R57" s="5">
        <v>426.2337476217117</v>
      </c>
      <c r="S57" s="5">
        <v>102.7810961847099</v>
      </c>
      <c r="T57" s="5">
        <v>35.71707722409701</v>
      </c>
      <c r="U57" s="5">
        <v>17.74597019585235</v>
      </c>
      <c r="V57" s="5">
        <v>0</v>
      </c>
      <c r="W57" s="5">
        <v>80.50391809102858</v>
      </c>
      <c r="X57" s="5">
        <v>4.833946158396987</v>
      </c>
      <c r="Y57" s="5">
        <v>24.87302813840276</v>
      </c>
      <c r="Z57" s="7">
        <v>100</v>
      </c>
      <c r="AA57" s="7">
        <v>2</v>
      </c>
      <c r="AB57" s="7">
        <v>6</v>
      </c>
      <c r="AC57" s="7">
        <v>15</v>
      </c>
      <c r="AD57" s="5">
        <v>3.606553725000964</v>
      </c>
      <c r="AE57" s="7">
        <v>3</v>
      </c>
      <c r="AF57" s="7">
        <v>7</v>
      </c>
      <c r="AG57" s="7">
        <v>25</v>
      </c>
      <c r="AH57" s="5">
        <v>-4.05509217449874</v>
      </c>
      <c r="AI57" s="7">
        <v>63</v>
      </c>
      <c r="AJ57" s="7">
        <v>70</v>
      </c>
      <c r="AK57" s="7">
        <v>47</v>
      </c>
      <c r="AL57" s="7">
        <v>24</v>
      </c>
      <c r="AM57" s="7">
        <v>9</v>
      </c>
      <c r="AN57" s="7">
        <v>14</v>
      </c>
      <c r="AO57" s="5">
        <v>64.38450011897021</v>
      </c>
      <c r="AP57" s="5">
        <v>5.672643182288124</v>
      </c>
      <c r="AQ57" s="7">
        <v>15</v>
      </c>
      <c r="AR57" s="8">
        <v>77.89810000000396</v>
      </c>
    </row>
    <row r="58" spans="2:44">
      <c r="B58" s="3" t="s">
        <v>65</v>
      </c>
      <c r="C58" s="3" t="s">
        <v>66</v>
      </c>
      <c r="D58" s="3" t="s">
        <v>67</v>
      </c>
      <c r="E58" s="4" t="s">
        <v>83</v>
      </c>
      <c r="F58" s="4" t="s">
        <v>84</v>
      </c>
      <c r="G58" s="4">
        <v>0.007881944444444445</v>
      </c>
      <c r="H58" s="5">
        <v>1211.897165092854</v>
      </c>
      <c r="I58" s="6">
        <v>0.03083491680569982</v>
      </c>
      <c r="J58" s="5">
        <v>37.36874826270162</v>
      </c>
      <c r="K58" s="7">
        <v>1</v>
      </c>
      <c r="L58" s="7">
        <v>1</v>
      </c>
      <c r="M58" s="7">
        <v>2</v>
      </c>
      <c r="N58" s="5">
        <v>11.69922350800152</v>
      </c>
      <c r="O58" s="5">
        <v>23.90661639506652</v>
      </c>
      <c r="P58" s="5">
        <v>37.36874826270468</v>
      </c>
      <c r="Q58" s="5">
        <v>272.1851448564648</v>
      </c>
      <c r="R58" s="5">
        <v>641.4760096813952</v>
      </c>
      <c r="S58" s="5">
        <v>258.9021757695227</v>
      </c>
      <c r="T58" s="5">
        <v>24.83462109890206</v>
      </c>
      <c r="U58" s="5">
        <v>14.49921368656942</v>
      </c>
      <c r="V58" s="5">
        <v>0</v>
      </c>
      <c r="W58" s="5">
        <v>106.7750806249211</v>
      </c>
      <c r="X58" s="5">
        <v>6.408232427252709</v>
      </c>
      <c r="Y58" s="5">
        <v>27.27041869653169</v>
      </c>
      <c r="Z58" s="7">
        <v>76</v>
      </c>
      <c r="AA58" s="7">
        <v>2</v>
      </c>
      <c r="AB58" s="7">
        <v>9</v>
      </c>
      <c r="AC58" s="7">
        <v>25</v>
      </c>
      <c r="AD58" s="5">
        <v>3.216474953572572</v>
      </c>
      <c r="AE58" s="7">
        <v>4</v>
      </c>
      <c r="AF58" s="7">
        <v>5</v>
      </c>
      <c r="AG58" s="7">
        <v>19</v>
      </c>
      <c r="AH58" s="5">
        <v>-3.539052360383526</v>
      </c>
      <c r="AI58" s="7">
        <v>117</v>
      </c>
      <c r="AJ58" s="7">
        <v>57</v>
      </c>
      <c r="AK58" s="7">
        <v>33</v>
      </c>
      <c r="AL58" s="7">
        <v>15</v>
      </c>
      <c r="AM58" s="7">
        <v>12</v>
      </c>
      <c r="AN58" s="7">
        <v>9</v>
      </c>
      <c r="AO58" s="5">
        <v>52.22531757583783</v>
      </c>
      <c r="AP58" s="5">
        <v>4.601349566153114</v>
      </c>
      <c r="AQ58" s="7">
        <v>17</v>
      </c>
      <c r="AR58" s="8">
        <v>88.43310000000346</v>
      </c>
    </row>
    <row r="59" spans="2:44">
      <c r="B59" s="3" t="s">
        <v>68</v>
      </c>
      <c r="C59" s="3" t="s">
        <v>69</v>
      </c>
      <c r="D59" s="3" t="s">
        <v>67</v>
      </c>
      <c r="E59" s="4" t="s">
        <v>83</v>
      </c>
      <c r="F59" s="4" t="s">
        <v>84</v>
      </c>
      <c r="G59" s="4">
        <v>0.007881944444444445</v>
      </c>
      <c r="H59" s="5">
        <v>1061.70478127039</v>
      </c>
      <c r="I59" s="6">
        <v>0.08294737562781204</v>
      </c>
      <c r="J59" s="5">
        <v>88.06562529787902</v>
      </c>
      <c r="K59" s="7">
        <v>1</v>
      </c>
      <c r="L59" s="7">
        <v>3</v>
      </c>
      <c r="M59" s="7">
        <v>4</v>
      </c>
      <c r="N59" s="5">
        <v>38.2261642860849</v>
      </c>
      <c r="O59" s="5">
        <v>68.77318924732572</v>
      </c>
      <c r="P59" s="5">
        <v>88.0656252978697</v>
      </c>
      <c r="Q59" s="5">
        <v>228.205847237492</v>
      </c>
      <c r="R59" s="5">
        <v>527.1174865561898</v>
      </c>
      <c r="S59" s="5">
        <v>213.2854516210527</v>
      </c>
      <c r="T59" s="5">
        <v>52.11118660255215</v>
      </c>
      <c r="U59" s="5">
        <v>40.98480925310287</v>
      </c>
      <c r="V59" s="5">
        <v>0</v>
      </c>
      <c r="W59" s="5">
        <v>93.54227147756735</v>
      </c>
      <c r="X59" s="5">
        <v>5.616202230090322</v>
      </c>
      <c r="Y59" s="5">
        <v>26.70537134756363</v>
      </c>
      <c r="Z59" s="7">
        <v>95</v>
      </c>
      <c r="AA59" s="7">
        <v>0</v>
      </c>
      <c r="AB59" s="7">
        <v>8</v>
      </c>
      <c r="AC59" s="7">
        <v>24</v>
      </c>
      <c r="AD59" s="5">
        <v>2.932729583303221</v>
      </c>
      <c r="AE59" s="7">
        <v>4</v>
      </c>
      <c r="AF59" s="7">
        <v>12</v>
      </c>
      <c r="AG59" s="7">
        <v>32</v>
      </c>
      <c r="AH59" s="5">
        <v>-3.647844160800489</v>
      </c>
      <c r="AI59" s="7">
        <v>110</v>
      </c>
      <c r="AJ59" s="7">
        <v>58</v>
      </c>
      <c r="AK59" s="7">
        <v>46</v>
      </c>
      <c r="AL59" s="7">
        <v>24</v>
      </c>
      <c r="AM59" s="7">
        <v>10</v>
      </c>
      <c r="AN59" s="7">
        <v>10</v>
      </c>
      <c r="AO59" s="5">
        <v>107.7122887241576</v>
      </c>
      <c r="AP59" s="5">
        <v>9.490069491115205</v>
      </c>
      <c r="AQ59" s="7">
        <v>27</v>
      </c>
      <c r="AR59" s="8">
        <v>96.22060000000492</v>
      </c>
    </row>
    <row r="60" spans="2:44">
      <c r="B60" s="3" t="s">
        <v>73</v>
      </c>
      <c r="C60" s="3" t="s">
        <v>74</v>
      </c>
      <c r="D60" s="3" t="s">
        <v>67</v>
      </c>
      <c r="E60" s="4" t="s">
        <v>83</v>
      </c>
      <c r="F60" s="4" t="s">
        <v>84</v>
      </c>
      <c r="G60" s="4">
        <v>0.007881944444444445</v>
      </c>
      <c r="H60" s="5">
        <v>1070.856174863215</v>
      </c>
      <c r="I60" s="6">
        <v>0.07805637178931552</v>
      </c>
      <c r="J60" s="5">
        <v>83.58714771800734</v>
      </c>
      <c r="K60" s="7">
        <v>0</v>
      </c>
      <c r="L60" s="7">
        <v>4</v>
      </c>
      <c r="M60" s="7">
        <v>7</v>
      </c>
      <c r="N60" s="5">
        <v>0</v>
      </c>
      <c r="O60" s="5">
        <v>40.48067538862097</v>
      </c>
      <c r="P60" s="5">
        <v>83.58714771800669</v>
      </c>
      <c r="Q60" s="5">
        <v>188.474515938949</v>
      </c>
      <c r="R60" s="5">
        <v>508.238902625747</v>
      </c>
      <c r="S60" s="5">
        <v>286.2279519109143</v>
      </c>
      <c r="T60" s="5">
        <v>77.26389859838764</v>
      </c>
      <c r="U60" s="5">
        <v>10.65090578921672</v>
      </c>
      <c r="V60" s="5">
        <v>0</v>
      </c>
      <c r="W60" s="5">
        <v>94.34856166195723</v>
      </c>
      <c r="X60" s="5">
        <v>5.662819145146568</v>
      </c>
      <c r="Y60" s="5">
        <v>24.15069654396543</v>
      </c>
      <c r="Z60" s="7">
        <v>23</v>
      </c>
      <c r="AA60" s="7">
        <v>3</v>
      </c>
      <c r="AB60" s="7">
        <v>19</v>
      </c>
      <c r="AC60" s="7">
        <v>34</v>
      </c>
      <c r="AD60" s="5">
        <v>3.439308407890893</v>
      </c>
      <c r="AE60" s="7">
        <v>7</v>
      </c>
      <c r="AF60" s="7">
        <v>16</v>
      </c>
      <c r="AG60" s="7">
        <v>35</v>
      </c>
      <c r="AH60" s="5">
        <v>-3.337869988985711</v>
      </c>
      <c r="AI60" s="7">
        <v>66</v>
      </c>
      <c r="AJ60" s="7">
        <v>33</v>
      </c>
      <c r="AK60" s="7">
        <v>3</v>
      </c>
      <c r="AL60" s="7">
        <v>3</v>
      </c>
      <c r="AM60" s="7">
        <v>3</v>
      </c>
      <c r="AN60" s="7">
        <v>4</v>
      </c>
      <c r="AO60" s="5">
        <v>119.0355134209835</v>
      </c>
      <c r="AP60" s="5">
        <v>10.48771043356683</v>
      </c>
      <c r="AQ60" s="7">
        <v>41</v>
      </c>
      <c r="AR60" s="8">
        <v>97.96465000000502</v>
      </c>
    </row>
    <row r="61" spans="2:44">
      <c r="B61" s="3" t="s">
        <v>75</v>
      </c>
      <c r="C61" s="3" t="s">
        <v>76</v>
      </c>
      <c r="D61" s="3" t="s">
        <v>59</v>
      </c>
      <c r="E61" s="4" t="s">
        <v>83</v>
      </c>
      <c r="F61" s="4" t="s">
        <v>84</v>
      </c>
      <c r="G61" s="4">
        <v>0.007881944444444445</v>
      </c>
      <c r="H61" s="5">
        <v>1146.818191394968</v>
      </c>
      <c r="I61" s="6">
        <v>0.06273167029370566</v>
      </c>
      <c r="J61" s="5">
        <v>71.94182066941299</v>
      </c>
      <c r="K61" s="7">
        <v>0</v>
      </c>
      <c r="L61" s="7">
        <v>3</v>
      </c>
      <c r="M61" s="7">
        <v>3</v>
      </c>
      <c r="N61" s="5">
        <v>0</v>
      </c>
      <c r="O61" s="5">
        <v>32.00155359229484</v>
      </c>
      <c r="P61" s="5">
        <v>71.94182066941539</v>
      </c>
      <c r="Q61" s="5">
        <v>318.2297261759384</v>
      </c>
      <c r="R61" s="5">
        <v>551.422146175689</v>
      </c>
      <c r="S61" s="5">
        <v>205.3746007877044</v>
      </c>
      <c r="T61" s="5">
        <v>71.94182066941539</v>
      </c>
      <c r="U61" s="5">
        <v>0</v>
      </c>
      <c r="V61" s="5">
        <v>0</v>
      </c>
      <c r="W61" s="5">
        <v>101.041250343169</v>
      </c>
      <c r="X61" s="5">
        <v>6.066425829980365</v>
      </c>
      <c r="Y61" s="5">
        <v>23.22168737373809</v>
      </c>
      <c r="Z61" s="7">
        <v>89</v>
      </c>
      <c r="AA61" s="7">
        <v>3</v>
      </c>
      <c r="AB61" s="7">
        <v>5</v>
      </c>
      <c r="AC61" s="7">
        <v>13</v>
      </c>
      <c r="AD61" s="5">
        <v>3.689641557094836</v>
      </c>
      <c r="AE61" s="7">
        <v>4</v>
      </c>
      <c r="AF61" s="7">
        <v>7</v>
      </c>
      <c r="AG61" s="7">
        <v>18</v>
      </c>
      <c r="AH61" s="5">
        <v>-4.515234125979593</v>
      </c>
      <c r="AI61" s="7">
        <v>87</v>
      </c>
      <c r="AJ61" s="7">
        <v>74</v>
      </c>
      <c r="AK61" s="7">
        <v>40</v>
      </c>
      <c r="AL61" s="7">
        <v>19</v>
      </c>
      <c r="AM61" s="7">
        <v>11</v>
      </c>
      <c r="AN61" s="7">
        <v>12</v>
      </c>
      <c r="AO61" s="5">
        <v>82.22704160763419</v>
      </c>
      <c r="AP61" s="5">
        <v>7.244673269395083</v>
      </c>
      <c r="AQ61" s="7">
        <v>14</v>
      </c>
      <c r="AR61" s="8">
        <v>89.92060000000409</v>
      </c>
    </row>
    <row r="63" spans="2:44">
      <c r="B63" t="s">
        <v>85</v>
      </c>
    </row>
    <row r="64" spans="2:44">
      <c r="B64" s="1" t="s">
        <v>1</v>
      </c>
      <c r="C64" s="1" t="s">
        <v>2</v>
      </c>
      <c r="D64" s="1" t="s">
        <v>3</v>
      </c>
      <c r="E64" s="1" t="s">
        <v>4</v>
      </c>
      <c r="F64" s="1" t="s">
        <v>5</v>
      </c>
      <c r="G64" s="2" t="s">
        <v>6</v>
      </c>
      <c r="H64" s="2" t="s">
        <v>7</v>
      </c>
      <c r="I64" s="2" t="s">
        <v>8</v>
      </c>
      <c r="J64" s="2" t="s">
        <v>9</v>
      </c>
      <c r="K64" s="2" t="s">
        <v>10</v>
      </c>
      <c r="L64" s="2" t="s">
        <v>11</v>
      </c>
      <c r="M64" s="2" t="s">
        <v>12</v>
      </c>
      <c r="N64" s="2" t="s">
        <v>13</v>
      </c>
      <c r="O64" s="2" t="s">
        <v>14</v>
      </c>
      <c r="P64" s="2" t="s">
        <v>15</v>
      </c>
      <c r="Q64" s="2" t="s">
        <v>16</v>
      </c>
      <c r="R64" s="2"/>
      <c r="S64" s="2"/>
      <c r="T64" s="2"/>
      <c r="U64" s="2"/>
      <c r="V64" s="2"/>
      <c r="W64" s="2" t="s">
        <v>23</v>
      </c>
      <c r="X64" s="2" t="s">
        <v>24</v>
      </c>
      <c r="Y64" s="2" t="s">
        <v>25</v>
      </c>
      <c r="Z64" s="2" t="s">
        <v>26</v>
      </c>
      <c r="AA64" s="2" t="s">
        <v>27</v>
      </c>
      <c r="AB64" s="2" t="s">
        <v>28</v>
      </c>
      <c r="AC64" s="2" t="s">
        <v>29</v>
      </c>
      <c r="AD64" s="2" t="s">
        <v>30</v>
      </c>
      <c r="AE64" s="2" t="s">
        <v>31</v>
      </c>
      <c r="AF64" s="2" t="s">
        <v>32</v>
      </c>
      <c r="AG64" s="2" t="s">
        <v>33</v>
      </c>
      <c r="AH64" s="2" t="s">
        <v>34</v>
      </c>
      <c r="AI64" s="2" t="s">
        <v>35</v>
      </c>
      <c r="AJ64" s="2"/>
      <c r="AK64" s="2"/>
      <c r="AL64" s="2"/>
      <c r="AM64" s="2"/>
      <c r="AN64" s="2"/>
      <c r="AO64" s="2" t="s">
        <v>42</v>
      </c>
      <c r="AP64" s="2" t="s">
        <v>43</v>
      </c>
      <c r="AQ64" s="2" t="s">
        <v>44</v>
      </c>
      <c r="AR64" s="2" t="s">
        <v>45</v>
      </c>
    </row>
    <row r="65" spans="2:44">
      <c r="B65" s="1"/>
      <c r="C65" s="1"/>
      <c r="D65" s="1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 t="s">
        <v>17</v>
      </c>
      <c r="R65" s="2" t="s">
        <v>18</v>
      </c>
      <c r="S65" s="2" t="s">
        <v>19</v>
      </c>
      <c r="T65" s="2" t="s">
        <v>20</v>
      </c>
      <c r="U65" s="2" t="s">
        <v>21</v>
      </c>
      <c r="V65" s="2" t="s">
        <v>22</v>
      </c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 t="s">
        <v>36</v>
      </c>
      <c r="AJ65" s="2" t="s">
        <v>37</v>
      </c>
      <c r="AK65" s="2" t="s">
        <v>38</v>
      </c>
      <c r="AL65" s="2" t="s">
        <v>39</v>
      </c>
      <c r="AM65" s="2" t="s">
        <v>40</v>
      </c>
      <c r="AN65" s="2" t="s">
        <v>41</v>
      </c>
      <c r="AO65" s="2"/>
      <c r="AP65" s="2"/>
      <c r="AQ65" s="2"/>
      <c r="AR65" s="2"/>
    </row>
    <row r="66" spans="2:44">
      <c r="B66" s="3" t="s">
        <v>46</v>
      </c>
      <c r="C66" s="3" t="s">
        <v>47</v>
      </c>
      <c r="D66" s="3" t="s">
        <v>48</v>
      </c>
      <c r="E66" s="4" t="s">
        <v>86</v>
      </c>
      <c r="F66" s="4" t="s">
        <v>50</v>
      </c>
      <c r="G66" s="4">
        <v>0.009050925925925926</v>
      </c>
      <c r="H66" s="5">
        <v>1043.755010017912</v>
      </c>
      <c r="I66" s="6">
        <v>0.02052437359388256</v>
      </c>
      <c r="J66" s="5">
        <v>21.42241776609427</v>
      </c>
      <c r="K66" s="7">
        <v>0</v>
      </c>
      <c r="L66" s="7">
        <v>0</v>
      </c>
      <c r="M66" s="7">
        <v>2</v>
      </c>
      <c r="N66" s="5">
        <v>0</v>
      </c>
      <c r="O66" s="5">
        <v>0</v>
      </c>
      <c r="P66" s="5">
        <v>21.42241776609262</v>
      </c>
      <c r="Q66" s="5">
        <v>311.0724783435653</v>
      </c>
      <c r="R66" s="5">
        <v>552.3159619350281</v>
      </c>
      <c r="S66" s="5">
        <v>158.9441519732263</v>
      </c>
      <c r="T66" s="5">
        <v>21.42241776609262</v>
      </c>
      <c r="U66" s="5">
        <v>0</v>
      </c>
      <c r="V66" s="5">
        <v>0</v>
      </c>
      <c r="W66" s="5">
        <v>80.08350460495491</v>
      </c>
      <c r="X66" s="5">
        <v>4.807551431654367</v>
      </c>
      <c r="Y66" s="5">
        <v>20.31702523733144</v>
      </c>
      <c r="Z66" s="7">
        <v>8</v>
      </c>
      <c r="AA66" s="7">
        <v>1</v>
      </c>
      <c r="AB66" s="7">
        <v>3</v>
      </c>
      <c r="AC66" s="7">
        <v>15</v>
      </c>
      <c r="AD66" s="5">
        <v>3.036765927743752</v>
      </c>
      <c r="AE66" s="7">
        <v>2</v>
      </c>
      <c r="AF66" s="7">
        <v>6</v>
      </c>
      <c r="AG66" s="7">
        <v>14</v>
      </c>
      <c r="AH66" s="5">
        <v>-3.536781056463743</v>
      </c>
      <c r="AI66" s="7">
        <v>63</v>
      </c>
      <c r="AJ66" s="7">
        <v>13</v>
      </c>
      <c r="AK66" s="7">
        <v>2</v>
      </c>
      <c r="AL66" s="7">
        <v>2</v>
      </c>
      <c r="AM66" s="7">
        <v>1</v>
      </c>
      <c r="AN66" s="7">
        <v>0</v>
      </c>
      <c r="AO66" s="5">
        <v>28.11482111511759</v>
      </c>
      <c r="AP66" s="5">
        <v>2.1571474001369</v>
      </c>
      <c r="AQ66" s="7">
        <v>11</v>
      </c>
      <c r="AR66" s="8">
        <v>84.98245000000374</v>
      </c>
    </row>
    <row r="67" spans="2:44">
      <c r="B67" s="3" t="s">
        <v>51</v>
      </c>
      <c r="C67" s="3" t="s">
        <v>52</v>
      </c>
      <c r="D67" s="3" t="s">
        <v>48</v>
      </c>
      <c r="E67" s="4" t="s">
        <v>86</v>
      </c>
      <c r="F67" s="4" t="s">
        <v>50</v>
      </c>
      <c r="G67" s="4">
        <v>0.009050925925925926</v>
      </c>
      <c r="H67" s="5">
        <v>757.6588070036205</v>
      </c>
      <c r="I67" s="6">
        <v>0.06318004437185344</v>
      </c>
      <c r="J67" s="5">
        <v>47.86891704521429</v>
      </c>
      <c r="K67" s="7">
        <v>0</v>
      </c>
      <c r="L67" s="7">
        <v>2</v>
      </c>
      <c r="M67" s="7">
        <v>2</v>
      </c>
      <c r="N67" s="5">
        <v>0</v>
      </c>
      <c r="O67" s="5">
        <v>36.36178979849228</v>
      </c>
      <c r="P67" s="5">
        <v>47.86891704521349</v>
      </c>
      <c r="Q67" s="5">
        <v>184.5511222618643</v>
      </c>
      <c r="R67" s="5">
        <v>422.5165004178798</v>
      </c>
      <c r="S67" s="5">
        <v>102.7222672786629</v>
      </c>
      <c r="T67" s="5">
        <v>35.85849150955164</v>
      </c>
      <c r="U67" s="5">
        <v>12.01042553566185</v>
      </c>
      <c r="V67" s="5">
        <v>0</v>
      </c>
      <c r="W67" s="5">
        <v>58.13238928416526</v>
      </c>
      <c r="X67" s="5">
        <v>3.488757412117487</v>
      </c>
      <c r="Y67" s="5">
        <v>24.43484641313635</v>
      </c>
      <c r="Z67" s="7">
        <v>17</v>
      </c>
      <c r="AA67" s="7">
        <v>0</v>
      </c>
      <c r="AB67" s="7">
        <v>7</v>
      </c>
      <c r="AC67" s="7">
        <v>23</v>
      </c>
      <c r="AD67" s="5">
        <v>2.830224769367029</v>
      </c>
      <c r="AE67" s="7">
        <v>0</v>
      </c>
      <c r="AF67" s="7">
        <v>2</v>
      </c>
      <c r="AG67" s="7">
        <v>20</v>
      </c>
      <c r="AH67" s="5">
        <v>-2.725604775897792</v>
      </c>
      <c r="AI67" s="7">
        <v>69</v>
      </c>
      <c r="AJ67" s="7">
        <v>26</v>
      </c>
      <c r="AK67" s="7">
        <v>11</v>
      </c>
      <c r="AL67" s="7">
        <v>3</v>
      </c>
      <c r="AM67" s="7">
        <v>3</v>
      </c>
      <c r="AN67" s="7">
        <v>0</v>
      </c>
      <c r="AO67" s="5">
        <v>51.91938459975063</v>
      </c>
      <c r="AP67" s="5">
        <v>3.983584496144549</v>
      </c>
      <c r="AQ67" s="7">
        <v>11</v>
      </c>
      <c r="AR67" s="8">
        <v>64.22640000000207</v>
      </c>
    </row>
    <row r="68" spans="2:44">
      <c r="B68" s="3" t="s">
        <v>53</v>
      </c>
      <c r="C68" s="3" t="s">
        <v>54</v>
      </c>
      <c r="D68" s="3" t="s">
        <v>48</v>
      </c>
      <c r="E68" s="4" t="s">
        <v>86</v>
      </c>
      <c r="F68" s="4" t="s">
        <v>50</v>
      </c>
      <c r="G68" s="4">
        <v>0.009050925925925926</v>
      </c>
      <c r="H68" s="5">
        <v>778.0924720132252</v>
      </c>
      <c r="I68" s="6">
        <v>0.0626166222543444</v>
      </c>
      <c r="J68" s="5">
        <v>48.72152239900117</v>
      </c>
      <c r="K68" s="7">
        <v>1</v>
      </c>
      <c r="L68" s="7">
        <v>1</v>
      </c>
      <c r="M68" s="7">
        <v>2</v>
      </c>
      <c r="N68" s="5">
        <v>12.39501589347765</v>
      </c>
      <c r="O68" s="5">
        <v>33.68902929398701</v>
      </c>
      <c r="P68" s="5">
        <v>48.72152239900061</v>
      </c>
      <c r="Q68" s="5">
        <v>275.824010648992</v>
      </c>
      <c r="R68" s="5">
        <v>363.043911043751</v>
      </c>
      <c r="S68" s="5">
        <v>85.34802880872849</v>
      </c>
      <c r="T68" s="5">
        <v>36.33317979807543</v>
      </c>
      <c r="U68" s="5">
        <v>17.54334171367827</v>
      </c>
      <c r="V68" s="5">
        <v>0</v>
      </c>
      <c r="W68" s="5">
        <v>59.70018966853391</v>
      </c>
      <c r="X68" s="5">
        <v>3.583734596569454</v>
      </c>
      <c r="Y68" s="5">
        <v>25.07935684118641</v>
      </c>
      <c r="Z68" s="7">
        <v>31</v>
      </c>
      <c r="AA68" s="7">
        <v>1</v>
      </c>
      <c r="AB68" s="7">
        <v>6</v>
      </c>
      <c r="AC68" s="7">
        <v>16</v>
      </c>
      <c r="AD68" s="5">
        <v>3.277577090083352</v>
      </c>
      <c r="AE68" s="7">
        <v>3</v>
      </c>
      <c r="AF68" s="7">
        <v>3</v>
      </c>
      <c r="AG68" s="7">
        <v>6</v>
      </c>
      <c r="AH68" s="5">
        <v>-4.795017949590916</v>
      </c>
      <c r="AI68" s="7">
        <v>46</v>
      </c>
      <c r="AJ68" s="7">
        <v>25</v>
      </c>
      <c r="AK68" s="7">
        <v>18</v>
      </c>
      <c r="AL68" s="7">
        <v>3</v>
      </c>
      <c r="AM68" s="7">
        <v>1</v>
      </c>
      <c r="AN68" s="7">
        <v>4</v>
      </c>
      <c r="AO68" s="5">
        <v>63.68428872512504</v>
      </c>
      <c r="AP68" s="5">
        <v>4.886262562030055</v>
      </c>
      <c r="AQ68" s="7">
        <v>13</v>
      </c>
      <c r="AR68" s="8">
        <v>102.3400000000066</v>
      </c>
    </row>
    <row r="69" spans="2:44">
      <c r="B69" s="3" t="s">
        <v>55</v>
      </c>
      <c r="C69" s="3" t="s">
        <v>56</v>
      </c>
      <c r="D69" s="3" t="s">
        <v>48</v>
      </c>
      <c r="E69" s="4" t="s">
        <v>86</v>
      </c>
      <c r="F69" s="4" t="s">
        <v>50</v>
      </c>
      <c r="G69" s="4">
        <v>0.009050925925925926</v>
      </c>
      <c r="H69" s="5">
        <v>965.9296717656325</v>
      </c>
      <c r="I69" s="6">
        <v>0.02197908269123614</v>
      </c>
      <c r="J69" s="5">
        <v>21.23024812965542</v>
      </c>
      <c r="K69" s="7">
        <v>0</v>
      </c>
      <c r="L69" s="7">
        <v>1</v>
      </c>
      <c r="M69" s="7">
        <v>2</v>
      </c>
      <c r="N69" s="5">
        <v>0</v>
      </c>
      <c r="O69" s="5">
        <v>5.817957139204736</v>
      </c>
      <c r="P69" s="5">
        <v>21.23024812965377</v>
      </c>
      <c r="Q69" s="5">
        <v>351.5118191079764</v>
      </c>
      <c r="R69" s="5">
        <v>467.7727494615938</v>
      </c>
      <c r="S69" s="5">
        <v>121.1539743270932</v>
      </c>
      <c r="T69" s="5">
        <v>25.4911288689691</v>
      </c>
      <c r="U69" s="5">
        <v>0</v>
      </c>
      <c r="V69" s="5">
        <v>0</v>
      </c>
      <c r="W69" s="5">
        <v>74.11225103061119</v>
      </c>
      <c r="X69" s="5">
        <v>4.448068465257483</v>
      </c>
      <c r="Y69" s="5">
        <v>21.03256299968619</v>
      </c>
      <c r="Z69" s="7">
        <v>35</v>
      </c>
      <c r="AA69" s="7">
        <v>3</v>
      </c>
      <c r="AB69" s="7">
        <v>6</v>
      </c>
      <c r="AC69" s="7">
        <v>12</v>
      </c>
      <c r="AD69" s="5">
        <v>3.486538944477704</v>
      </c>
      <c r="AE69" s="7">
        <v>1</v>
      </c>
      <c r="AF69" s="7">
        <v>5</v>
      </c>
      <c r="AG69" s="7">
        <v>12</v>
      </c>
      <c r="AH69" s="5">
        <v>-3.308299565792272</v>
      </c>
      <c r="AI69" s="7">
        <v>70</v>
      </c>
      <c r="AJ69" s="7">
        <v>32</v>
      </c>
      <c r="AK69" s="7">
        <v>14</v>
      </c>
      <c r="AL69" s="7">
        <v>10</v>
      </c>
      <c r="AM69" s="7">
        <v>3</v>
      </c>
      <c r="AN69" s="7">
        <v>4</v>
      </c>
      <c r="AO69" s="5">
        <v>35.21838831018795</v>
      </c>
      <c r="AP69" s="5">
        <v>2.702178131216467</v>
      </c>
      <c r="AQ69" s="7">
        <v>13</v>
      </c>
      <c r="AR69" s="8">
        <v>102.7862500000062</v>
      </c>
    </row>
    <row r="70" spans="2:44">
      <c r="B70" s="3" t="s">
        <v>57</v>
      </c>
      <c r="C70" s="3" t="s">
        <v>58</v>
      </c>
      <c r="D70" s="3" t="s">
        <v>59</v>
      </c>
      <c r="E70" s="4" t="s">
        <v>86</v>
      </c>
      <c r="F70" s="4" t="s">
        <v>50</v>
      </c>
      <c r="G70" s="4">
        <v>0.009050925925925926</v>
      </c>
      <c r="H70" s="5">
        <v>1029.057629307827</v>
      </c>
      <c r="I70" s="6">
        <v>0.01430525855339473</v>
      </c>
      <c r="J70" s="5">
        <v>14.72093545359189</v>
      </c>
      <c r="K70" s="7">
        <v>0</v>
      </c>
      <c r="L70" s="7">
        <v>0</v>
      </c>
      <c r="M70" s="7">
        <v>2</v>
      </c>
      <c r="N70" s="5">
        <v>0</v>
      </c>
      <c r="O70" s="5">
        <v>0</v>
      </c>
      <c r="P70" s="5">
        <v>14.72093545359166</v>
      </c>
      <c r="Q70" s="5">
        <v>283.1565780589935</v>
      </c>
      <c r="R70" s="5">
        <v>519.5118578034144</v>
      </c>
      <c r="S70" s="5">
        <v>207.6157015394419</v>
      </c>
      <c r="T70" s="5">
        <v>18.7734919059767</v>
      </c>
      <c r="U70" s="5">
        <v>0</v>
      </c>
      <c r="V70" s="5">
        <v>0</v>
      </c>
      <c r="W70" s="5">
        <v>78.95582833563887</v>
      </c>
      <c r="X70" s="5">
        <v>4.739806120704329</v>
      </c>
      <c r="Y70" s="5">
        <v>19.14387922004311</v>
      </c>
      <c r="Z70" s="7">
        <v>99</v>
      </c>
      <c r="AA70" s="7">
        <v>1</v>
      </c>
      <c r="AB70" s="7">
        <v>2</v>
      </c>
      <c r="AC70" s="7">
        <v>21</v>
      </c>
      <c r="AD70" s="5">
        <v>3.876175240706965</v>
      </c>
      <c r="AE70" s="7">
        <v>3</v>
      </c>
      <c r="AF70" s="7">
        <v>7</v>
      </c>
      <c r="AG70" s="7">
        <v>16</v>
      </c>
      <c r="AH70" s="5">
        <v>-3.715163041985001</v>
      </c>
      <c r="AI70" s="7">
        <v>101</v>
      </c>
      <c r="AJ70" s="7">
        <v>83</v>
      </c>
      <c r="AK70" s="7">
        <v>49</v>
      </c>
      <c r="AL70" s="7">
        <v>20</v>
      </c>
      <c r="AM70" s="7">
        <v>15</v>
      </c>
      <c r="AN70" s="7">
        <v>11</v>
      </c>
      <c r="AO70" s="5">
        <v>28.26939545219284</v>
      </c>
      <c r="AP70" s="5">
        <v>2.16900732369766</v>
      </c>
      <c r="AQ70" s="7">
        <v>13</v>
      </c>
      <c r="AR70" s="8">
        <v>105.7409500000059</v>
      </c>
    </row>
    <row r="71" spans="2:44">
      <c r="B71" s="3" t="s">
        <v>60</v>
      </c>
      <c r="C71" s="3" t="s">
        <v>61</v>
      </c>
      <c r="D71" s="3" t="s">
        <v>59</v>
      </c>
      <c r="E71" s="4" t="s">
        <v>86</v>
      </c>
      <c r="F71" s="4" t="s">
        <v>50</v>
      </c>
      <c r="G71" s="4">
        <v>0.009050925925925926</v>
      </c>
      <c r="H71" s="5">
        <v>1108.476084556183</v>
      </c>
      <c r="I71" s="6">
        <v>0.02061682144997272</v>
      </c>
      <c r="J71" s="5">
        <v>22.8532535168597</v>
      </c>
      <c r="K71" s="7">
        <v>1</v>
      </c>
      <c r="L71" s="7">
        <v>1</v>
      </c>
      <c r="M71" s="7">
        <v>1</v>
      </c>
      <c r="N71" s="5">
        <v>11.17179764101456</v>
      </c>
      <c r="O71" s="5">
        <v>19.00426660848825</v>
      </c>
      <c r="P71" s="5">
        <v>22.8532535168597</v>
      </c>
      <c r="Q71" s="5">
        <v>327.5717771214058</v>
      </c>
      <c r="R71" s="5">
        <v>595.2055571683177</v>
      </c>
      <c r="S71" s="5">
        <v>158.7394974815652</v>
      </c>
      <c r="T71" s="5">
        <v>14.52965590843814</v>
      </c>
      <c r="U71" s="5">
        <v>12.42959687645634</v>
      </c>
      <c r="V71" s="5">
        <v>0</v>
      </c>
      <c r="W71" s="5">
        <v>85.04931595060229</v>
      </c>
      <c r="X71" s="5">
        <v>5.106473207634966</v>
      </c>
      <c r="Y71" s="5">
        <v>25.42987055529949</v>
      </c>
      <c r="Z71" s="7">
        <v>119</v>
      </c>
      <c r="AA71" s="7">
        <v>1</v>
      </c>
      <c r="AB71" s="7">
        <v>7</v>
      </c>
      <c r="AC71" s="7">
        <v>23</v>
      </c>
      <c r="AD71" s="5">
        <v>3.124340988947827</v>
      </c>
      <c r="AE71" s="7">
        <v>5</v>
      </c>
      <c r="AF71" s="7">
        <v>10</v>
      </c>
      <c r="AG71" s="7">
        <v>26</v>
      </c>
      <c r="AH71" s="5">
        <v>-3.60622205318226</v>
      </c>
      <c r="AI71" s="7">
        <v>122</v>
      </c>
      <c r="AJ71" s="7">
        <v>98</v>
      </c>
      <c r="AK71" s="7">
        <v>51</v>
      </c>
      <c r="AL71" s="7">
        <v>38</v>
      </c>
      <c r="AM71" s="7">
        <v>4</v>
      </c>
      <c r="AN71" s="7">
        <v>19</v>
      </c>
      <c r="AO71" s="5">
        <v>39.24448366173601</v>
      </c>
      <c r="AP71" s="5">
        <v>3.011085702946497</v>
      </c>
      <c r="AQ71" s="7">
        <v>19</v>
      </c>
      <c r="AR71" s="8">
        <v>99.28485000000498</v>
      </c>
    </row>
    <row r="72" spans="2:44">
      <c r="B72" s="3" t="s">
        <v>65</v>
      </c>
      <c r="C72" s="3" t="s">
        <v>66</v>
      </c>
      <c r="D72" s="3" t="s">
        <v>67</v>
      </c>
      <c r="E72" s="4" t="s">
        <v>86</v>
      </c>
      <c r="F72" s="4" t="s">
        <v>50</v>
      </c>
      <c r="G72" s="4">
        <v>0.009050925925925926</v>
      </c>
      <c r="H72" s="5">
        <v>1199.748402514942</v>
      </c>
      <c r="I72" s="6">
        <v>0.03609348266162152</v>
      </c>
      <c r="J72" s="5">
        <v>43.30309816448118</v>
      </c>
      <c r="K72" s="7">
        <v>1</v>
      </c>
      <c r="L72" s="7">
        <v>1</v>
      </c>
      <c r="M72" s="7">
        <v>4</v>
      </c>
      <c r="N72" s="5">
        <v>10.98598194550868</v>
      </c>
      <c r="O72" s="5">
        <v>18.4452035062186</v>
      </c>
      <c r="P72" s="5">
        <v>43.3030981644788</v>
      </c>
      <c r="Q72" s="5">
        <v>251.7018872129684</v>
      </c>
      <c r="R72" s="5">
        <v>697.8243582334417</v>
      </c>
      <c r="S72" s="5">
        <v>203.7005076219539</v>
      </c>
      <c r="T72" s="5">
        <v>34.22852858655096</v>
      </c>
      <c r="U72" s="5">
        <v>12.29312086002756</v>
      </c>
      <c r="V72" s="5">
        <v>0</v>
      </c>
      <c r="W72" s="5">
        <v>92.05230709833317</v>
      </c>
      <c r="X72" s="5">
        <v>5.523779488587553</v>
      </c>
      <c r="Y72" s="5">
        <v>24.89947201151566</v>
      </c>
      <c r="Z72" s="7">
        <v>69</v>
      </c>
      <c r="AA72" s="7">
        <v>5</v>
      </c>
      <c r="AB72" s="7">
        <v>9</v>
      </c>
      <c r="AC72" s="7">
        <v>31</v>
      </c>
      <c r="AD72" s="5">
        <v>3.942228467526054</v>
      </c>
      <c r="AE72" s="7">
        <v>3</v>
      </c>
      <c r="AF72" s="7">
        <v>12</v>
      </c>
      <c r="AG72" s="7">
        <v>19</v>
      </c>
      <c r="AH72" s="5">
        <v>-3.666107607451505</v>
      </c>
      <c r="AI72" s="7">
        <v>137</v>
      </c>
      <c r="AJ72" s="7">
        <v>61</v>
      </c>
      <c r="AK72" s="7">
        <v>27</v>
      </c>
      <c r="AL72" s="7">
        <v>13</v>
      </c>
      <c r="AM72" s="7">
        <v>5</v>
      </c>
      <c r="AN72" s="7">
        <v>15</v>
      </c>
      <c r="AO72" s="5">
        <v>73.11737977734083</v>
      </c>
      <c r="AP72" s="5">
        <v>5.610029138926406</v>
      </c>
      <c r="AQ72" s="7">
        <v>24</v>
      </c>
      <c r="AR72" s="8">
        <v>88.39355000000279</v>
      </c>
    </row>
    <row r="73" spans="2:44">
      <c r="B73" s="3" t="s">
        <v>68</v>
      </c>
      <c r="C73" s="3" t="s">
        <v>69</v>
      </c>
      <c r="D73" s="3" t="s">
        <v>67</v>
      </c>
      <c r="E73" s="4" t="s">
        <v>86</v>
      </c>
      <c r="F73" s="4" t="s">
        <v>50</v>
      </c>
      <c r="G73" s="4">
        <v>0.009050925925925926</v>
      </c>
      <c r="H73" s="5">
        <v>1071.832042666114</v>
      </c>
      <c r="I73" s="6">
        <v>0.0611298424795893</v>
      </c>
      <c r="J73" s="5">
        <v>65.52092393275598</v>
      </c>
      <c r="K73" s="7">
        <v>0</v>
      </c>
      <c r="L73" s="7">
        <v>2</v>
      </c>
      <c r="M73" s="7">
        <v>4</v>
      </c>
      <c r="N73" s="5">
        <v>0</v>
      </c>
      <c r="O73" s="5">
        <v>21.85776313268434</v>
      </c>
      <c r="P73" s="5">
        <v>65.52092393275962</v>
      </c>
      <c r="Q73" s="5">
        <v>203.7283665587256</v>
      </c>
      <c r="R73" s="5">
        <v>498.9257380893159</v>
      </c>
      <c r="S73" s="5">
        <v>300.3710096137984</v>
      </c>
      <c r="T73" s="5">
        <v>68.806928404274</v>
      </c>
      <c r="U73" s="5">
        <v>0</v>
      </c>
      <c r="V73" s="5">
        <v>0</v>
      </c>
      <c r="W73" s="5">
        <v>82.23775263422868</v>
      </c>
      <c r="X73" s="5">
        <v>4.93744431642453</v>
      </c>
      <c r="Y73" s="5">
        <v>21.31964672135205</v>
      </c>
      <c r="Z73" s="7">
        <v>91</v>
      </c>
      <c r="AA73" s="7">
        <v>2</v>
      </c>
      <c r="AB73" s="7">
        <v>8</v>
      </c>
      <c r="AC73" s="7">
        <v>31</v>
      </c>
      <c r="AD73" s="5">
        <v>3.235470360880939</v>
      </c>
      <c r="AE73" s="7">
        <v>5</v>
      </c>
      <c r="AF73" s="7">
        <v>9</v>
      </c>
      <c r="AG73" s="7">
        <v>32</v>
      </c>
      <c r="AH73" s="5">
        <v>-3.561889486477499</v>
      </c>
      <c r="AI73" s="7">
        <v>90</v>
      </c>
      <c r="AJ73" s="7">
        <v>69</v>
      </c>
      <c r="AK73" s="7">
        <v>44</v>
      </c>
      <c r="AL73" s="7">
        <v>18</v>
      </c>
      <c r="AM73" s="7">
        <v>11</v>
      </c>
      <c r="AN73" s="7">
        <v>11</v>
      </c>
      <c r="AO73" s="5">
        <v>84.27599505352737</v>
      </c>
      <c r="AP73" s="5">
        <v>6.466188878787266</v>
      </c>
      <c r="AQ73" s="7">
        <v>22</v>
      </c>
      <c r="AR73" s="8">
        <v>109.1779500000055</v>
      </c>
    </row>
    <row r="74" spans="2:44">
      <c r="B74" s="3" t="s">
        <v>73</v>
      </c>
      <c r="C74" s="3" t="s">
        <v>74</v>
      </c>
      <c r="D74" s="3" t="s">
        <v>67</v>
      </c>
      <c r="E74" s="4" t="s">
        <v>86</v>
      </c>
      <c r="F74" s="4" t="s">
        <v>50</v>
      </c>
      <c r="G74" s="4">
        <v>0.009050925925925926</v>
      </c>
      <c r="H74" s="5">
        <v>1037.677566410623</v>
      </c>
      <c r="I74" s="6">
        <v>0.09564544047499032</v>
      </c>
      <c r="J74" s="5">
        <v>99.24912791036002</v>
      </c>
      <c r="K74" s="7">
        <v>0</v>
      </c>
      <c r="L74" s="7">
        <v>5</v>
      </c>
      <c r="M74" s="7">
        <v>8</v>
      </c>
      <c r="N74" s="5">
        <v>0</v>
      </c>
      <c r="O74" s="5">
        <v>56.17167149271836</v>
      </c>
      <c r="P74" s="5">
        <v>99.24912791035922</v>
      </c>
      <c r="Q74" s="5">
        <v>232.8079576608789</v>
      </c>
      <c r="R74" s="5">
        <v>542.8180080558477</v>
      </c>
      <c r="S74" s="5">
        <v>161.7263461309803</v>
      </c>
      <c r="T74" s="5">
        <v>93.82962007519382</v>
      </c>
      <c r="U74" s="5">
        <v>6.495634487721873</v>
      </c>
      <c r="V74" s="5">
        <v>0</v>
      </c>
      <c r="W74" s="5">
        <v>79.61720458393523</v>
      </c>
      <c r="X74" s="5">
        <v>4.77794464862463</v>
      </c>
      <c r="Y74" s="5">
        <v>24.12881102980609</v>
      </c>
      <c r="Z74" s="7">
        <v>43</v>
      </c>
      <c r="AA74" s="7">
        <v>7</v>
      </c>
      <c r="AB74" s="7">
        <v>19</v>
      </c>
      <c r="AC74" s="7">
        <v>24</v>
      </c>
      <c r="AD74" s="5">
        <v>3.850200408031743</v>
      </c>
      <c r="AE74" s="7">
        <v>7</v>
      </c>
      <c r="AF74" s="7">
        <v>14</v>
      </c>
      <c r="AG74" s="7">
        <v>25</v>
      </c>
      <c r="AH74" s="5">
        <v>-3.926937464776215</v>
      </c>
      <c r="AI74" s="7">
        <v>46</v>
      </c>
      <c r="AJ74" s="7">
        <v>18</v>
      </c>
      <c r="AK74" s="7">
        <v>9</v>
      </c>
      <c r="AL74" s="7">
        <v>6</v>
      </c>
      <c r="AM74" s="7">
        <v>7</v>
      </c>
      <c r="AN74" s="7">
        <v>7</v>
      </c>
      <c r="AO74" s="5">
        <v>134.1314750670817</v>
      </c>
      <c r="AP74" s="5">
        <v>10.29141752432852</v>
      </c>
      <c r="AQ74" s="7">
        <v>38</v>
      </c>
      <c r="AR74" s="8">
        <v>107.9578500000053</v>
      </c>
    </row>
    <row r="75" spans="2:44">
      <c r="B75" s="3" t="s">
        <v>75</v>
      </c>
      <c r="C75" s="3" t="s">
        <v>76</v>
      </c>
      <c r="D75" s="3" t="s">
        <v>59</v>
      </c>
      <c r="E75" s="4" t="s">
        <v>86</v>
      </c>
      <c r="F75" s="4" t="s">
        <v>50</v>
      </c>
      <c r="G75" s="4">
        <v>0.009050925925925926</v>
      </c>
      <c r="H75" s="5">
        <v>1348.565518373611</v>
      </c>
      <c r="I75" s="6">
        <v>0.09969623186487793</v>
      </c>
      <c r="J75" s="5">
        <v>134.4469006047548</v>
      </c>
      <c r="K75" s="7">
        <v>1</v>
      </c>
      <c r="L75" s="7">
        <v>4</v>
      </c>
      <c r="M75" s="7">
        <v>7</v>
      </c>
      <c r="N75" s="5">
        <v>15.13017284792704</v>
      </c>
      <c r="O75" s="5">
        <v>81.20236249786285</v>
      </c>
      <c r="P75" s="5">
        <v>134.4469006047557</v>
      </c>
      <c r="Q75" s="5">
        <v>320.4608093073803</v>
      </c>
      <c r="R75" s="5">
        <v>589.1310122049458</v>
      </c>
      <c r="S75" s="5">
        <v>300.5710742702017</v>
      </c>
      <c r="T75" s="5">
        <v>114.1493194665668</v>
      </c>
      <c r="U75" s="5">
        <v>24.25330312451615</v>
      </c>
      <c r="V75" s="5">
        <v>0</v>
      </c>
      <c r="W75" s="5">
        <v>103.4705001309676</v>
      </c>
      <c r="X75" s="5">
        <v>6.211552233308731</v>
      </c>
      <c r="Y75" s="5">
        <v>24.80154063779894</v>
      </c>
      <c r="Z75" s="7">
        <v>127</v>
      </c>
      <c r="AA75" s="7">
        <v>0</v>
      </c>
      <c r="AB75" s="7">
        <v>6</v>
      </c>
      <c r="AC75" s="7">
        <v>26</v>
      </c>
      <c r="AD75" s="5">
        <v>2.948405838350587</v>
      </c>
      <c r="AE75" s="7">
        <v>5</v>
      </c>
      <c r="AF75" s="7">
        <v>11</v>
      </c>
      <c r="AG75" s="7">
        <v>20</v>
      </c>
      <c r="AH75" s="5">
        <v>-3.45551002326703</v>
      </c>
      <c r="AI75" s="7">
        <v>137</v>
      </c>
      <c r="AJ75" s="7">
        <v>94</v>
      </c>
      <c r="AK75" s="7">
        <v>69</v>
      </c>
      <c r="AL75" s="7">
        <v>22</v>
      </c>
      <c r="AM75" s="7">
        <v>13</v>
      </c>
      <c r="AN75" s="7">
        <v>17</v>
      </c>
      <c r="AO75" s="5">
        <v>160.1532628298382</v>
      </c>
      <c r="AP75" s="5">
        <v>12.28797413016662</v>
      </c>
      <c r="AQ75" s="7">
        <v>23</v>
      </c>
      <c r="AR75" s="8">
        <v>104.1617500000039</v>
      </c>
    </row>
    <row r="77" spans="2:44">
      <c r="B77" t="s">
        <v>87</v>
      </c>
      <c r="G77" t="s">
        <v>88</v>
      </c>
      <c r="O77" t="s">
        <v>89</v>
      </c>
      <c r="W77" t="s">
        <v>90</v>
      </c>
    </row>
    <row r="78" spans="2:44" ht="377" customHeight="1"/>
    <row r="80" spans="2:44">
      <c r="B80" s="9" t="s">
        <v>91</v>
      </c>
    </row>
    <row r="81" spans="2:2">
      <c r="B81" t="s">
        <v>92</v>
      </c>
    </row>
    <row r="82" spans="2:2">
      <c r="B82" t="s">
        <v>93</v>
      </c>
    </row>
    <row r="83" spans="2:2">
      <c r="B83" t="s">
        <v>94</v>
      </c>
    </row>
    <row r="84" spans="2:2">
      <c r="B84" t="s">
        <v>95</v>
      </c>
    </row>
    <row r="85" spans="2:2">
      <c r="B85" t="s">
        <v>96</v>
      </c>
    </row>
    <row r="86" spans="2:2">
      <c r="B86" t="s">
        <v>97</v>
      </c>
    </row>
    <row r="87" spans="2:2">
      <c r="B87" t="s">
        <v>98</v>
      </c>
    </row>
    <row r="88" spans="2:2">
      <c r="B88" t="s">
        <v>99</v>
      </c>
    </row>
    <row r="89" spans="2:2">
      <c r="B89" t="s">
        <v>100</v>
      </c>
    </row>
  </sheetData>
  <mergeCells count="169"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V4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N4"/>
    <mergeCell ref="AO4:AO5"/>
    <mergeCell ref="AP4:AP5"/>
    <mergeCell ref="AQ4:AQ5"/>
    <mergeCell ref="AR4:AR5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V20"/>
    <mergeCell ref="W20:W21"/>
    <mergeCell ref="X20:X21"/>
    <mergeCell ref="Y20:Y21"/>
    <mergeCell ref="Z20:Z21"/>
    <mergeCell ref="AA20:AA21"/>
    <mergeCell ref="AB20:AB21"/>
    <mergeCell ref="AC20:AC21"/>
    <mergeCell ref="AD20:AD21"/>
    <mergeCell ref="AE20:AE21"/>
    <mergeCell ref="AF20:AF21"/>
    <mergeCell ref="AG20:AG21"/>
    <mergeCell ref="AH20:AH21"/>
    <mergeCell ref="AI20:AN20"/>
    <mergeCell ref="AO20:AO21"/>
    <mergeCell ref="AP20:AP21"/>
    <mergeCell ref="AQ20:AQ21"/>
    <mergeCell ref="AR20:AR21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V34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N34"/>
    <mergeCell ref="AO34:AO35"/>
    <mergeCell ref="AP34:AP35"/>
    <mergeCell ref="AQ34:AQ35"/>
    <mergeCell ref="AR34:AR35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L50:L51"/>
    <mergeCell ref="M50:M51"/>
    <mergeCell ref="N50:N51"/>
    <mergeCell ref="O50:O51"/>
    <mergeCell ref="P50:P51"/>
    <mergeCell ref="Q50:V50"/>
    <mergeCell ref="W50:W51"/>
    <mergeCell ref="X50:X51"/>
    <mergeCell ref="Y50:Y51"/>
    <mergeCell ref="Z50:Z51"/>
    <mergeCell ref="AA50:AA51"/>
    <mergeCell ref="AB50:AB51"/>
    <mergeCell ref="AC50:AC51"/>
    <mergeCell ref="AD50:AD51"/>
    <mergeCell ref="AE50:AE51"/>
    <mergeCell ref="AF50:AF51"/>
    <mergeCell ref="AG50:AG51"/>
    <mergeCell ref="AH50:AH51"/>
    <mergeCell ref="AI50:AN50"/>
    <mergeCell ref="AO50:AO51"/>
    <mergeCell ref="AP50:AP51"/>
    <mergeCell ref="AQ50:AQ51"/>
    <mergeCell ref="AR50:AR51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O65"/>
    <mergeCell ref="P64:P65"/>
    <mergeCell ref="Q64:V64"/>
    <mergeCell ref="W64:W65"/>
    <mergeCell ref="X64:X65"/>
    <mergeCell ref="Y64:Y65"/>
    <mergeCell ref="Z64:Z65"/>
    <mergeCell ref="AA64:AA65"/>
    <mergeCell ref="AB64:AB65"/>
    <mergeCell ref="AC64:AC65"/>
    <mergeCell ref="AD64:AD65"/>
    <mergeCell ref="AE64:AE65"/>
    <mergeCell ref="AF64:AF65"/>
    <mergeCell ref="AG64:AG65"/>
    <mergeCell ref="AH64:AH65"/>
    <mergeCell ref="AI64:AN64"/>
    <mergeCell ref="AO64:AO65"/>
    <mergeCell ref="AP64:AP65"/>
    <mergeCell ref="AQ64:AQ65"/>
    <mergeCell ref="AR64:AR65"/>
    <mergeCell ref="B78:F78"/>
    <mergeCell ref="G78:N78"/>
    <mergeCell ref="O78:V78"/>
    <mergeCell ref="W78:AD78"/>
  </mergeCells>
  <pageMargins left="0.1" right="0.1" top="0.1" bottom="0.1" header="0.3" footer="0.3"/>
  <pageSetup paperSize="8" fitToHeight="0" orientation="landscape"/>
  <rowBreaks count="1" manualBreakCount="1">
    <brk id="75" max="16383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56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786</v>
      </c>
      <c r="B3" s="12" t="s">
        <v>49</v>
      </c>
      <c r="C3" s="12" t="s">
        <v>50</v>
      </c>
      <c r="D3" s="4">
        <v>0.08114583333333333</v>
      </c>
      <c r="E3" s="5">
        <v>9352.98636028673</v>
      </c>
      <c r="F3" s="6">
        <v>0.03998632972858165</v>
      </c>
      <c r="G3" s="5">
        <v>373.9915965493519</v>
      </c>
      <c r="H3" s="7">
        <v>3</v>
      </c>
      <c r="I3" s="7">
        <v>12</v>
      </c>
      <c r="J3" s="7">
        <v>24</v>
      </c>
      <c r="K3" s="5">
        <v>33.65408455913712</v>
      </c>
      <c r="L3" s="5">
        <v>200.7229987768444</v>
      </c>
      <c r="M3" s="5">
        <v>373.9915965493454</v>
      </c>
      <c r="N3" s="5">
        <v>94.93811226817863</v>
      </c>
      <c r="O3" s="5">
        <v>5.697160274143263</v>
      </c>
      <c r="P3" s="5">
        <v>26.15492851732733</v>
      </c>
      <c r="Q3" s="7">
        <v>370</v>
      </c>
      <c r="R3" s="7">
        <v>13</v>
      </c>
      <c r="S3" s="7">
        <v>53</v>
      </c>
      <c r="T3" s="7">
        <v>145</v>
      </c>
      <c r="U3" s="5">
        <v>3.576916804021695</v>
      </c>
      <c r="V3" s="7">
        <v>18</v>
      </c>
      <c r="W3" s="7">
        <v>55</v>
      </c>
      <c r="X3" s="7">
        <v>131</v>
      </c>
      <c r="Y3" s="5">
        <v>-4.044277308049422</v>
      </c>
      <c r="Z3" s="7">
        <v>878</v>
      </c>
      <c r="AA3" s="7">
        <v>397</v>
      </c>
      <c r="AB3" s="7">
        <v>174</v>
      </c>
      <c r="AC3" s="7">
        <v>81</v>
      </c>
      <c r="AD3" s="7">
        <v>43</v>
      </c>
      <c r="AE3" s="7">
        <v>38</v>
      </c>
      <c r="AF3" s="5">
        <v>486.2893195543722</v>
      </c>
      <c r="AG3" s="5">
        <v>4.936112193074326</v>
      </c>
      <c r="AH3" s="7">
        <v>128</v>
      </c>
      <c r="AI3" s="8">
        <v>810.6826000000415</v>
      </c>
    </row>
    <row r="4" spans="1:35">
      <c r="A4" s="22" t="s">
        <v>787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788</v>
      </c>
      <c r="D5" s="4">
        <v>0.01041666666666667</v>
      </c>
      <c r="E5" s="5">
        <v>1590.857813384734</v>
      </c>
      <c r="F5" s="6">
        <v>0.02811358717107039</v>
      </c>
      <c r="G5" s="5">
        <v>44.72471981337014</v>
      </c>
      <c r="H5" s="7">
        <v>1</v>
      </c>
      <c r="I5" s="7">
        <v>2</v>
      </c>
      <c r="J5" s="7">
        <v>3</v>
      </c>
      <c r="K5" s="5">
        <v>14.20074334722813</v>
      </c>
      <c r="L5" s="5">
        <v>30.32630012006962</v>
      </c>
      <c r="M5" s="5">
        <v>44.72471981336946</v>
      </c>
      <c r="N5" s="5">
        <v>106.0571875589822</v>
      </c>
      <c r="O5" s="5">
        <v>6.36555619201427</v>
      </c>
      <c r="P5" s="5">
        <v>26.15492851732733</v>
      </c>
      <c r="Q5" s="7">
        <v>69</v>
      </c>
      <c r="R5" s="7">
        <v>0</v>
      </c>
      <c r="S5" s="7">
        <v>11</v>
      </c>
      <c r="T5" s="7">
        <v>27</v>
      </c>
      <c r="U5" s="5">
        <v>2.988557453703581</v>
      </c>
      <c r="V5" s="7">
        <v>4</v>
      </c>
      <c r="W5" s="7">
        <v>12</v>
      </c>
      <c r="X5" s="7">
        <v>27</v>
      </c>
      <c r="Y5" s="5">
        <v>-3.274332214030917</v>
      </c>
      <c r="Z5" s="7">
        <v>171</v>
      </c>
      <c r="AA5" s="7">
        <v>70</v>
      </c>
      <c r="AB5" s="7">
        <v>33</v>
      </c>
      <c r="AC5" s="7">
        <v>16</v>
      </c>
      <c r="AD5" s="7">
        <v>8</v>
      </c>
      <c r="AE5" s="7">
        <v>7</v>
      </c>
      <c r="AF5" s="5">
        <v>59.6269672864446</v>
      </c>
      <c r="AG5" s="5">
        <v>3.97513115242964</v>
      </c>
      <c r="AH5" s="7">
        <v>23</v>
      </c>
      <c r="AI5" s="8">
        <v>127.7906000000065</v>
      </c>
    </row>
    <row r="6" spans="1:35">
      <c r="A6" s="10"/>
      <c r="B6" s="12" t="s">
        <v>788</v>
      </c>
      <c r="C6" s="12" t="s">
        <v>789</v>
      </c>
      <c r="D6" s="4">
        <v>0.01041666666666667</v>
      </c>
      <c r="E6" s="5">
        <v>1473.822238130424</v>
      </c>
      <c r="F6" s="6">
        <v>0.02148740731569376</v>
      </c>
      <c r="G6" s="5">
        <v>31.66861874163583</v>
      </c>
      <c r="H6" s="7">
        <v>0</v>
      </c>
      <c r="I6" s="7">
        <v>2</v>
      </c>
      <c r="J6" s="7">
        <v>2</v>
      </c>
      <c r="K6" s="5">
        <v>0</v>
      </c>
      <c r="L6" s="5">
        <v>24.31405134410716</v>
      </c>
      <c r="M6" s="5">
        <v>31.66861874163442</v>
      </c>
      <c r="N6" s="5">
        <v>98.25481587536161</v>
      </c>
      <c r="O6" s="5">
        <v>5.896000596563236</v>
      </c>
      <c r="P6" s="5">
        <v>23.80960256360308</v>
      </c>
      <c r="Q6" s="7">
        <v>53</v>
      </c>
      <c r="R6" s="7">
        <v>0</v>
      </c>
      <c r="S6" s="7">
        <v>6</v>
      </c>
      <c r="T6" s="7">
        <v>28</v>
      </c>
      <c r="U6" s="5">
        <v>2.708370655990897</v>
      </c>
      <c r="V6" s="7">
        <v>4</v>
      </c>
      <c r="W6" s="7">
        <v>10</v>
      </c>
      <c r="X6" s="7">
        <v>24</v>
      </c>
      <c r="Y6" s="5">
        <v>-3.308830904360671</v>
      </c>
      <c r="Z6" s="7">
        <v>136</v>
      </c>
      <c r="AA6" s="7">
        <v>73</v>
      </c>
      <c r="AB6" s="7">
        <v>27</v>
      </c>
      <c r="AC6" s="7">
        <v>10</v>
      </c>
      <c r="AD6" s="7">
        <v>6</v>
      </c>
      <c r="AE6" s="7">
        <v>6</v>
      </c>
      <c r="AF6" s="5">
        <v>52.64900902886689</v>
      </c>
      <c r="AG6" s="5">
        <v>3.509933935257792</v>
      </c>
      <c r="AH6" s="7">
        <v>18</v>
      </c>
      <c r="AI6" s="8">
        <v>124.1488500000073</v>
      </c>
    </row>
    <row r="7" spans="1:35">
      <c r="A7" s="10"/>
      <c r="B7" s="12" t="s">
        <v>789</v>
      </c>
      <c r="C7" s="12" t="s">
        <v>78</v>
      </c>
      <c r="D7" s="4">
        <v>0.004884259259259259</v>
      </c>
      <c r="E7" s="5">
        <v>698.7690597946003</v>
      </c>
      <c r="F7" s="6">
        <v>0.02955022442024897</v>
      </c>
      <c r="G7" s="5">
        <v>20.64878253485681</v>
      </c>
      <c r="H7" s="7">
        <v>0</v>
      </c>
      <c r="I7" s="7">
        <v>1</v>
      </c>
      <c r="J7" s="7">
        <v>2</v>
      </c>
      <c r="K7" s="5">
        <v>0</v>
      </c>
      <c r="L7" s="5">
        <v>10.97109609575591</v>
      </c>
      <c r="M7" s="5">
        <v>20.64878253485631</v>
      </c>
      <c r="N7" s="5">
        <v>99.35105115563037</v>
      </c>
      <c r="O7" s="5">
        <v>5.962956087219875</v>
      </c>
      <c r="P7" s="5">
        <v>22.08082181060807</v>
      </c>
      <c r="Q7" s="7">
        <v>26</v>
      </c>
      <c r="R7" s="7">
        <v>1</v>
      </c>
      <c r="S7" s="7">
        <v>4</v>
      </c>
      <c r="T7" s="7">
        <v>11</v>
      </c>
      <c r="U7" s="5">
        <v>3.567103070874011</v>
      </c>
      <c r="V7" s="7">
        <v>1</v>
      </c>
      <c r="W7" s="7">
        <v>4</v>
      </c>
      <c r="X7" s="7">
        <v>11</v>
      </c>
      <c r="Y7" s="5">
        <v>-3.351242164154802</v>
      </c>
      <c r="Z7" s="7">
        <v>57</v>
      </c>
      <c r="AA7" s="7">
        <v>27</v>
      </c>
      <c r="AB7" s="7">
        <v>17</v>
      </c>
      <c r="AC7" s="7">
        <v>5</v>
      </c>
      <c r="AD7" s="7">
        <v>1</v>
      </c>
      <c r="AE7" s="7">
        <v>1</v>
      </c>
      <c r="AF7" s="5">
        <v>27.42319821714818</v>
      </c>
      <c r="AG7" s="5">
        <v>3.89903292186941</v>
      </c>
      <c r="AH7" s="7">
        <v>9</v>
      </c>
      <c r="AI7" s="8">
        <v>58.09615000000181</v>
      </c>
    </row>
    <row r="8" spans="1:35">
      <c r="A8" s="10" t="s">
        <v>79</v>
      </c>
      <c r="B8" s="12" t="s">
        <v>80</v>
      </c>
      <c r="C8" s="12" t="s">
        <v>790</v>
      </c>
      <c r="D8" s="4">
        <v>0.01041666666666667</v>
      </c>
      <c r="E8" s="5">
        <v>1411.393103927783</v>
      </c>
      <c r="F8" s="6">
        <v>0.03254737356587623</v>
      </c>
      <c r="G8" s="5">
        <v>45.93713860183911</v>
      </c>
      <c r="H8" s="7">
        <v>0</v>
      </c>
      <c r="I8" s="7">
        <v>2</v>
      </c>
      <c r="J8" s="7">
        <v>4</v>
      </c>
      <c r="K8" s="5">
        <v>0</v>
      </c>
      <c r="L8" s="5">
        <v>18.02564978565988</v>
      </c>
      <c r="M8" s="5">
        <v>45.93713860183834</v>
      </c>
      <c r="N8" s="5">
        <v>94.09287359518551</v>
      </c>
      <c r="O8" s="5">
        <v>5.647052145169805</v>
      </c>
      <c r="P8" s="5">
        <v>23.11418784547416</v>
      </c>
      <c r="Q8" s="7">
        <v>38</v>
      </c>
      <c r="R8" s="7">
        <v>2</v>
      </c>
      <c r="S8" s="7">
        <v>8</v>
      </c>
      <c r="T8" s="7">
        <v>19</v>
      </c>
      <c r="U8" s="5">
        <v>3.084200471864262</v>
      </c>
      <c r="V8" s="7">
        <v>3</v>
      </c>
      <c r="W8" s="7">
        <v>6</v>
      </c>
      <c r="X8" s="7">
        <v>12</v>
      </c>
      <c r="Y8" s="5">
        <v>-4.044277308049422</v>
      </c>
      <c r="Z8" s="7">
        <v>137</v>
      </c>
      <c r="AA8" s="7">
        <v>42</v>
      </c>
      <c r="AB8" s="7">
        <v>12</v>
      </c>
      <c r="AC8" s="7">
        <v>9</v>
      </c>
      <c r="AD8" s="7">
        <v>4</v>
      </c>
      <c r="AE8" s="7">
        <v>8</v>
      </c>
      <c r="AF8" s="5">
        <v>59.42793534188877</v>
      </c>
      <c r="AG8" s="5">
        <v>3.961862356125918</v>
      </c>
      <c r="AH8" s="7">
        <v>16</v>
      </c>
      <c r="AI8" s="8">
        <v>116.8174000000068</v>
      </c>
    </row>
    <row r="9" spans="1:35">
      <c r="A9" s="10"/>
      <c r="B9" s="12" t="s">
        <v>790</v>
      </c>
      <c r="C9" s="12" t="s">
        <v>791</v>
      </c>
      <c r="D9" s="4">
        <v>0.01041666666666667</v>
      </c>
      <c r="E9" s="5">
        <v>1325.979454639765</v>
      </c>
      <c r="F9" s="6">
        <v>0.04802430429082841</v>
      </c>
      <c r="G9" s="5">
        <v>63.6792408130068</v>
      </c>
      <c r="H9" s="7">
        <v>0</v>
      </c>
      <c r="I9" s="7">
        <v>0</v>
      </c>
      <c r="J9" s="7">
        <v>5</v>
      </c>
      <c r="K9" s="5">
        <v>0</v>
      </c>
      <c r="L9" s="5">
        <v>0</v>
      </c>
      <c r="M9" s="5">
        <v>63.67924081300316</v>
      </c>
      <c r="N9" s="5">
        <v>88.39863030931768</v>
      </c>
      <c r="O9" s="5">
        <v>5.304914650932606</v>
      </c>
      <c r="P9" s="5">
        <v>20.54449420817857</v>
      </c>
      <c r="Q9" s="7">
        <v>59</v>
      </c>
      <c r="R9" s="7">
        <v>2</v>
      </c>
      <c r="S9" s="7">
        <v>6</v>
      </c>
      <c r="T9" s="7">
        <v>22</v>
      </c>
      <c r="U9" s="5">
        <v>3.283656799605836</v>
      </c>
      <c r="V9" s="7">
        <v>0</v>
      </c>
      <c r="W9" s="7">
        <v>7</v>
      </c>
      <c r="X9" s="7">
        <v>16</v>
      </c>
      <c r="Y9" s="5">
        <v>-2.964852766601891</v>
      </c>
      <c r="Z9" s="7">
        <v>110</v>
      </c>
      <c r="AA9" s="7">
        <v>53</v>
      </c>
      <c r="AB9" s="7">
        <v>25</v>
      </c>
      <c r="AC9" s="7">
        <v>16</v>
      </c>
      <c r="AD9" s="7">
        <v>12</v>
      </c>
      <c r="AE9" s="7">
        <v>4</v>
      </c>
      <c r="AF9" s="5">
        <v>72.67160167144448</v>
      </c>
      <c r="AG9" s="5">
        <v>4.844773444762965</v>
      </c>
      <c r="AH9" s="7">
        <v>18</v>
      </c>
      <c r="AI9" s="8">
        <v>124.1383500000064</v>
      </c>
    </row>
    <row r="10" spans="1:35">
      <c r="A10" s="10"/>
      <c r="B10" s="12" t="s">
        <v>791</v>
      </c>
      <c r="C10" s="12" t="s">
        <v>81</v>
      </c>
      <c r="D10" s="4">
        <v>0.004930555555555555</v>
      </c>
      <c r="E10" s="5">
        <v>821.1031573243172</v>
      </c>
      <c r="F10" s="6">
        <v>0.1212666137230669</v>
      </c>
      <c r="G10" s="5">
        <v>99.57239940603861</v>
      </c>
      <c r="H10" s="7">
        <v>2</v>
      </c>
      <c r="I10" s="7">
        <v>3</v>
      </c>
      <c r="J10" s="7">
        <v>4</v>
      </c>
      <c r="K10" s="5">
        <v>19.45334121190899</v>
      </c>
      <c r="L10" s="5">
        <v>74.194259378879</v>
      </c>
      <c r="M10" s="5">
        <v>99.57239940603995</v>
      </c>
      <c r="N10" s="5">
        <v>115.6483320175095</v>
      </c>
      <c r="O10" s="5">
        <v>6.94047538252492</v>
      </c>
      <c r="P10" s="5">
        <v>25.42549783310512</v>
      </c>
      <c r="Q10" s="7">
        <v>40</v>
      </c>
      <c r="R10" s="7">
        <v>3</v>
      </c>
      <c r="S10" s="7">
        <v>8</v>
      </c>
      <c r="T10" s="7">
        <v>12</v>
      </c>
      <c r="U10" s="5">
        <v>3.325451837277917</v>
      </c>
      <c r="V10" s="7">
        <v>4</v>
      </c>
      <c r="W10" s="7">
        <v>9</v>
      </c>
      <c r="X10" s="7">
        <v>16</v>
      </c>
      <c r="Y10" s="5">
        <v>-3.854119820637651</v>
      </c>
      <c r="Z10" s="7">
        <v>87</v>
      </c>
      <c r="AA10" s="7">
        <v>50</v>
      </c>
      <c r="AB10" s="7">
        <v>16</v>
      </c>
      <c r="AC10" s="7">
        <v>7</v>
      </c>
      <c r="AD10" s="7">
        <v>4</v>
      </c>
      <c r="AE10" s="7">
        <v>4</v>
      </c>
      <c r="AF10" s="5">
        <v>115.8764642990509</v>
      </c>
      <c r="AG10" s="5">
        <v>16.32062877451421</v>
      </c>
      <c r="AH10" s="7">
        <v>17</v>
      </c>
      <c r="AI10" s="8">
        <v>63.45675000000221</v>
      </c>
    </row>
    <row r="11" spans="1:35">
      <c r="A11" s="10" t="s">
        <v>82</v>
      </c>
      <c r="B11" s="12" t="s">
        <v>83</v>
      </c>
      <c r="C11" s="12" t="s">
        <v>84</v>
      </c>
      <c r="D11" s="4">
        <v>0.007881944444444445</v>
      </c>
      <c r="E11" s="5">
        <v>1063.807661911854</v>
      </c>
      <c r="F11" s="6">
        <v>0.04373953128456096</v>
      </c>
      <c r="G11" s="5">
        <v>46.53044850894918</v>
      </c>
      <c r="H11" s="7">
        <v>0</v>
      </c>
      <c r="I11" s="7">
        <v>1</v>
      </c>
      <c r="J11" s="7">
        <v>2</v>
      </c>
      <c r="K11" s="5">
        <v>0</v>
      </c>
      <c r="L11" s="5">
        <v>37.07368491316811</v>
      </c>
      <c r="M11" s="5">
        <v>46.53044850895003</v>
      </c>
      <c r="N11" s="5">
        <v>93.72754730500914</v>
      </c>
      <c r="O11" s="5">
        <v>5.627523689655135</v>
      </c>
      <c r="P11" s="5">
        <v>24.00101213164733</v>
      </c>
      <c r="Q11" s="7">
        <v>50</v>
      </c>
      <c r="R11" s="7">
        <v>2</v>
      </c>
      <c r="S11" s="7">
        <v>4</v>
      </c>
      <c r="T11" s="7">
        <v>14</v>
      </c>
      <c r="U11" s="5">
        <v>3.576916804021695</v>
      </c>
      <c r="V11" s="7">
        <v>1</v>
      </c>
      <c r="W11" s="7">
        <v>2</v>
      </c>
      <c r="X11" s="7">
        <v>13</v>
      </c>
      <c r="Y11" s="5">
        <v>-3.174915113491754</v>
      </c>
      <c r="Z11" s="7">
        <v>110</v>
      </c>
      <c r="AA11" s="7">
        <v>50</v>
      </c>
      <c r="AB11" s="7">
        <v>30</v>
      </c>
      <c r="AC11" s="7">
        <v>8</v>
      </c>
      <c r="AD11" s="7">
        <v>5</v>
      </c>
      <c r="AE11" s="7">
        <v>4</v>
      </c>
      <c r="AF11" s="5">
        <v>63.39575539934049</v>
      </c>
      <c r="AG11" s="5">
        <v>5.585529110074052</v>
      </c>
      <c r="AH11" s="7">
        <v>14</v>
      </c>
      <c r="AI11" s="8">
        <v>93.44825000000439</v>
      </c>
    </row>
    <row r="12" spans="1:35">
      <c r="A12" s="10" t="s">
        <v>85</v>
      </c>
      <c r="B12" s="12" t="s">
        <v>86</v>
      </c>
      <c r="C12" s="12" t="s">
        <v>50</v>
      </c>
      <c r="D12" s="4">
        <v>0.009050925925925926</v>
      </c>
      <c r="E12" s="5">
        <v>965.9296717656325</v>
      </c>
      <c r="F12" s="6">
        <v>0.02197908269123614</v>
      </c>
      <c r="G12" s="5">
        <v>21.23024812965542</v>
      </c>
      <c r="H12" s="7">
        <v>0</v>
      </c>
      <c r="I12" s="7">
        <v>1</v>
      </c>
      <c r="J12" s="7">
        <v>2</v>
      </c>
      <c r="K12" s="5">
        <v>0</v>
      </c>
      <c r="L12" s="5">
        <v>5.817957139204736</v>
      </c>
      <c r="M12" s="5">
        <v>21.23024812965377</v>
      </c>
      <c r="N12" s="5">
        <v>74.11225103061119</v>
      </c>
      <c r="O12" s="5">
        <v>4.448068465257483</v>
      </c>
      <c r="P12" s="5">
        <v>21.03256299968619</v>
      </c>
      <c r="Q12" s="7">
        <v>35</v>
      </c>
      <c r="R12" s="7">
        <v>3</v>
      </c>
      <c r="S12" s="7">
        <v>6</v>
      </c>
      <c r="T12" s="7">
        <v>12</v>
      </c>
      <c r="U12" s="5">
        <v>3.486538944477704</v>
      </c>
      <c r="V12" s="7">
        <v>1</v>
      </c>
      <c r="W12" s="7">
        <v>5</v>
      </c>
      <c r="X12" s="7">
        <v>12</v>
      </c>
      <c r="Y12" s="5">
        <v>-3.308299565792272</v>
      </c>
      <c r="Z12" s="7">
        <v>70</v>
      </c>
      <c r="AA12" s="7">
        <v>32</v>
      </c>
      <c r="AB12" s="7">
        <v>14</v>
      </c>
      <c r="AC12" s="7">
        <v>10</v>
      </c>
      <c r="AD12" s="7">
        <v>3</v>
      </c>
      <c r="AE12" s="7">
        <v>4</v>
      </c>
      <c r="AF12" s="5">
        <v>35.21838831018795</v>
      </c>
      <c r="AG12" s="5">
        <v>2.702178131216467</v>
      </c>
      <c r="AH12" s="7">
        <v>13</v>
      </c>
      <c r="AI12" s="8">
        <v>102.7862500000062</v>
      </c>
    </row>
    <row r="13" spans="1:35">
      <c r="C13" t="s">
        <v>792</v>
      </c>
      <c r="D13" s="23">
        <v>0.06841435185185184</v>
      </c>
    </row>
    <row r="15" spans="1:35">
      <c r="A15" s="2"/>
      <c r="B15" s="2" t="s">
        <v>4</v>
      </c>
      <c r="C15" s="2" t="s">
        <v>5</v>
      </c>
      <c r="D15" s="2" t="s">
        <v>793</v>
      </c>
      <c r="E15" s="2" t="s">
        <v>794</v>
      </c>
      <c r="F15" s="2" t="s">
        <v>795</v>
      </c>
      <c r="H15" s="24" t="s">
        <v>808</v>
      </c>
      <c r="I15" s="24"/>
      <c r="J15" s="25" t="s">
        <v>809</v>
      </c>
      <c r="K15" s="25"/>
      <c r="L15" s="26" t="s">
        <v>810</v>
      </c>
      <c r="M15" s="26"/>
      <c r="N15" s="27" t="s">
        <v>811</v>
      </c>
      <c r="O15" s="27"/>
      <c r="P15" s="28" t="s">
        <v>812</v>
      </c>
      <c r="Q15" s="28"/>
      <c r="R15" s="29" t="s">
        <v>813</v>
      </c>
      <c r="S15" s="29"/>
      <c r="T15" s="2" t="s">
        <v>107</v>
      </c>
    </row>
    <row r="16" spans="1:35">
      <c r="A16" s="10" t="s">
        <v>56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796</v>
      </c>
      <c r="B17" s="10" t="s">
        <v>797</v>
      </c>
      <c r="C17" s="10"/>
      <c r="D17" s="6">
        <v>0.3294787711425612</v>
      </c>
      <c r="E17" s="6">
        <v>0.6040731791508457</v>
      </c>
      <c r="F17" s="6">
        <v>0.06644804970659303</v>
      </c>
      <c r="G17" s="19" t="s">
        <v>780</v>
      </c>
      <c r="H17" s="5">
        <v>364.0827100860987</v>
      </c>
      <c r="I17" s="4">
        <v>0.005233796296296296</v>
      </c>
      <c r="J17" s="5">
        <v>863.9917084390759</v>
      </c>
      <c r="K17" s="4">
        <v>0.004173611111111111</v>
      </c>
      <c r="L17" s="5">
        <v>318.0586750461895</v>
      </c>
      <c r="M17" s="4">
        <v>0.0009236111111111112</v>
      </c>
      <c r="N17" s="5">
        <v>27.85867650837315</v>
      </c>
      <c r="O17" s="4">
        <v>5.555555555555556e-05</v>
      </c>
      <c r="P17" s="5">
        <v>16.86604330499631</v>
      </c>
      <c r="Q17" s="4">
        <v>2.777777777777778e-05</v>
      </c>
      <c r="R17" s="5">
        <v>0</v>
      </c>
      <c r="S17" s="4">
        <v>0</v>
      </c>
      <c r="T17" s="30">
        <v>1590.857813384734</v>
      </c>
    </row>
    <row r="18" spans="1:20">
      <c r="A18" s="10"/>
      <c r="B18" s="10" t="s">
        <v>798</v>
      </c>
      <c r="C18" s="10"/>
      <c r="D18" s="6">
        <v>0.2399103139013453</v>
      </c>
      <c r="E18" s="6">
        <v>0.7305967575025871</v>
      </c>
      <c r="F18" s="6">
        <v>0.02949292859606761</v>
      </c>
      <c r="G18" s="19" t="s">
        <v>781</v>
      </c>
      <c r="H18" s="5">
        <v>364.8977945051618</v>
      </c>
      <c r="I18" s="4">
        <v>0.005446759259259259</v>
      </c>
      <c r="J18" s="5">
        <v>838.5316828548341</v>
      </c>
      <c r="K18" s="4">
        <v>0.004208333333333333</v>
      </c>
      <c r="L18" s="5">
        <v>231.5159041462025</v>
      </c>
      <c r="M18" s="4">
        <v>0.0006828703703703704</v>
      </c>
      <c r="N18" s="5">
        <v>33.91331131298921</v>
      </c>
      <c r="O18" s="4">
        <v>6.944444444444444e-05</v>
      </c>
      <c r="P18" s="5">
        <v>5.364876439202817</v>
      </c>
      <c r="Q18" s="4">
        <v>9.259259259259259e-06</v>
      </c>
      <c r="R18" s="5">
        <v>0</v>
      </c>
      <c r="S18" s="4">
        <v>0</v>
      </c>
      <c r="T18" s="30">
        <v>1474.22356925839</v>
      </c>
    </row>
    <row r="19" spans="1:20">
      <c r="A19" s="10"/>
      <c r="B19" s="10" t="s">
        <v>799</v>
      </c>
      <c r="C19" s="10"/>
      <c r="D19" s="6">
        <v>0.287721441661576</v>
      </c>
      <c r="E19" s="6">
        <v>0.6982284667073916</v>
      </c>
      <c r="F19" s="6">
        <v>0.01405009163103238</v>
      </c>
      <c r="G19" s="19" t="s">
        <v>782</v>
      </c>
      <c r="H19" s="5">
        <v>179.9274727206566</v>
      </c>
      <c r="I19" s="4">
        <v>0.002557870370370371</v>
      </c>
      <c r="J19" s="5">
        <v>391.3649411823731</v>
      </c>
      <c r="K19" s="4">
        <v>0.001986111111111111</v>
      </c>
      <c r="L19" s="5">
        <v>107.1229789412992</v>
      </c>
      <c r="M19" s="4">
        <v>0.0002986111111111111</v>
      </c>
      <c r="N19" s="5">
        <v>20.64878253485631</v>
      </c>
      <c r="O19" s="4">
        <v>4.166666666666667e-05</v>
      </c>
      <c r="P19" s="5">
        <v>0</v>
      </c>
      <c r="Q19" s="4">
        <v>0</v>
      </c>
      <c r="R19" s="5">
        <v>0</v>
      </c>
      <c r="S19" s="4">
        <v>0</v>
      </c>
      <c r="T19" s="30">
        <v>699.0641753791851</v>
      </c>
    </row>
    <row r="20" spans="1:20">
      <c r="A20" s="10" t="s">
        <v>800</v>
      </c>
      <c r="B20" s="10" t="s">
        <v>801</v>
      </c>
      <c r="C20" s="10"/>
      <c r="D20" s="6">
        <v>0.2265477619619276</v>
      </c>
      <c r="E20" s="6">
        <v>0.6506602641056423</v>
      </c>
      <c r="F20" s="6">
        <v>0.1227919739324301</v>
      </c>
      <c r="G20" s="19" t="s">
        <v>783</v>
      </c>
      <c r="H20" s="5">
        <v>382.9849390102827</v>
      </c>
      <c r="I20" s="4">
        <v>0.005740740740740741</v>
      </c>
      <c r="J20" s="5">
        <v>769.1856860630041</v>
      </c>
      <c r="K20" s="4">
        <v>0.003958333333333334</v>
      </c>
      <c r="L20" s="5">
        <v>212.4501180579741</v>
      </c>
      <c r="M20" s="4">
        <v>0.0006203703703703704</v>
      </c>
      <c r="N20" s="5">
        <v>46.77236079652175</v>
      </c>
      <c r="O20" s="4">
        <v>9.722222222222222e-05</v>
      </c>
      <c r="P20" s="5">
        <v>0</v>
      </c>
      <c r="Q20" s="4">
        <v>0</v>
      </c>
      <c r="R20" s="5">
        <v>0</v>
      </c>
      <c r="S20" s="4">
        <v>0</v>
      </c>
      <c r="T20" s="30">
        <v>1411.393103927783</v>
      </c>
    </row>
    <row r="21" spans="1:20">
      <c r="A21" s="10"/>
      <c r="B21" s="10" t="s">
        <v>802</v>
      </c>
      <c r="C21" s="10"/>
      <c r="D21" s="6">
        <v>0.522886786695148</v>
      </c>
      <c r="E21" s="6">
        <v>0.4325602685382972</v>
      </c>
      <c r="F21" s="6">
        <v>0.04455294476655478</v>
      </c>
      <c r="G21" s="19" t="s">
        <v>781</v>
      </c>
      <c r="H21" s="5">
        <v>313.5388408830995</v>
      </c>
      <c r="I21" s="4">
        <v>0.005967592592592593</v>
      </c>
      <c r="J21" s="5">
        <v>727.4599191383468</v>
      </c>
      <c r="K21" s="4">
        <v>0.00369212962962963</v>
      </c>
      <c r="L21" s="5">
        <v>221.6844780282245</v>
      </c>
      <c r="M21" s="4">
        <v>0.0006203703703703704</v>
      </c>
      <c r="N21" s="5">
        <v>63.67924081300316</v>
      </c>
      <c r="O21" s="4">
        <v>0.0001365740740740741</v>
      </c>
      <c r="P21" s="5">
        <v>0</v>
      </c>
      <c r="Q21" s="4">
        <v>0</v>
      </c>
      <c r="R21" s="5">
        <v>0</v>
      </c>
      <c r="S21" s="4">
        <v>0</v>
      </c>
      <c r="T21" s="30">
        <v>1326.362478862674</v>
      </c>
    </row>
    <row r="22" spans="1:20">
      <c r="A22" s="10"/>
      <c r="B22" s="10" t="s">
        <v>803</v>
      </c>
      <c r="C22" s="10"/>
      <c r="D22" s="6">
        <v>0.468459152016546</v>
      </c>
      <c r="E22" s="6">
        <v>0.531540847983454</v>
      </c>
      <c r="F22" s="6">
        <v>0</v>
      </c>
      <c r="G22" s="19" t="s">
        <v>782</v>
      </c>
      <c r="H22" s="5">
        <v>165.4425418399551</v>
      </c>
      <c r="I22" s="4">
        <v>0.002351851851851852</v>
      </c>
      <c r="J22" s="5">
        <v>402.4394679615316</v>
      </c>
      <c r="K22" s="4">
        <v>0.001935185185185185</v>
      </c>
      <c r="L22" s="5">
        <v>153.8934765889526</v>
      </c>
      <c r="M22" s="4">
        <v>0.0004560185185185185</v>
      </c>
      <c r="N22" s="5">
        <v>64.22091197755071</v>
      </c>
      <c r="O22" s="4">
        <v>0.0001273148148148148</v>
      </c>
      <c r="P22" s="5">
        <v>35.35148742848924</v>
      </c>
      <c r="Q22" s="4">
        <v>6.018518518518519e-05</v>
      </c>
      <c r="R22" s="5">
        <v>0</v>
      </c>
      <c r="S22" s="4">
        <v>0</v>
      </c>
      <c r="T22" s="30">
        <v>821.3478857964792</v>
      </c>
    </row>
    <row r="23" spans="1:20">
      <c r="A23" s="10" t="s">
        <v>804</v>
      </c>
      <c r="B23" s="10" t="s">
        <v>805</v>
      </c>
      <c r="C23" s="10"/>
      <c r="D23" s="6">
        <v>0.4146192893401015</v>
      </c>
      <c r="E23" s="6">
        <v>0.5011167512690355</v>
      </c>
      <c r="F23" s="6">
        <v>0.08426395939086294</v>
      </c>
      <c r="G23" s="19" t="s">
        <v>784</v>
      </c>
      <c r="H23" s="5">
        <v>311.2746532152023</v>
      </c>
      <c r="I23" s="4">
        <v>0.004550925925925926</v>
      </c>
      <c r="J23" s="5">
        <v>553.5879453411353</v>
      </c>
      <c r="K23" s="4">
        <v>0.002814814814814815</v>
      </c>
      <c r="L23" s="5">
        <v>141.193900642992</v>
      </c>
      <c r="M23" s="4">
        <v>0.000400462962962963</v>
      </c>
      <c r="N23" s="5">
        <v>51.07559130928166</v>
      </c>
      <c r="O23" s="4">
        <v>0.0001041666666666667</v>
      </c>
      <c r="P23" s="5">
        <v>6.675571403242429</v>
      </c>
      <c r="Q23" s="4">
        <v>1.157407407407407e-05</v>
      </c>
      <c r="R23" s="5">
        <v>0</v>
      </c>
      <c r="S23" s="4">
        <v>0</v>
      </c>
      <c r="T23" s="30">
        <v>1063.807661911854</v>
      </c>
    </row>
    <row r="24" spans="1:20">
      <c r="A24" s="10" t="s">
        <v>806</v>
      </c>
      <c r="B24" s="10" t="s">
        <v>807</v>
      </c>
      <c r="C24" s="10"/>
      <c r="D24" s="6">
        <v>0.01405152224824356</v>
      </c>
      <c r="E24" s="6">
        <v>0.9104215456674473</v>
      </c>
      <c r="F24" s="6">
        <v>0.07552693208430913</v>
      </c>
      <c r="G24" s="19" t="s">
        <v>785</v>
      </c>
      <c r="H24" s="5">
        <v>351.5118191079764</v>
      </c>
      <c r="I24" s="4">
        <v>0.006277777777777778</v>
      </c>
      <c r="J24" s="5">
        <v>467.7727494615938</v>
      </c>
      <c r="K24" s="4">
        <v>0.002368055555555556</v>
      </c>
      <c r="L24" s="5">
        <v>121.1539743270932</v>
      </c>
      <c r="M24" s="4">
        <v>0.0003518518518518518</v>
      </c>
      <c r="N24" s="5">
        <v>25.4911288689691</v>
      </c>
      <c r="O24" s="4">
        <v>5.324074074074074e-05</v>
      </c>
      <c r="P24" s="5">
        <v>0</v>
      </c>
      <c r="Q24" s="4">
        <v>0</v>
      </c>
      <c r="R24" s="5">
        <v>0</v>
      </c>
      <c r="S24" s="4">
        <v>0</v>
      </c>
      <c r="T24" s="30">
        <v>965.9296717656325</v>
      </c>
    </row>
    <row r="25" spans="1:20">
      <c r="H25" s="31">
        <v>2433.660771368433</v>
      </c>
      <c r="I25" s="32">
        <v>0.03812731481481482</v>
      </c>
      <c r="J25" s="31">
        <v>5014.334100441894</v>
      </c>
      <c r="K25" s="32">
        <v>0.02513657407407408</v>
      </c>
      <c r="L25" s="31">
        <v>1507.073505778927</v>
      </c>
      <c r="M25" s="32">
        <v>0.004354166666666667</v>
      </c>
      <c r="N25" s="31">
        <v>333.6600041215451</v>
      </c>
      <c r="O25" s="32">
        <v>0.0006851851851851852</v>
      </c>
      <c r="P25" s="31">
        <v>64.25797857593079</v>
      </c>
      <c r="Q25" s="32">
        <v>0.0001087962962962963</v>
      </c>
      <c r="R25" s="31">
        <v>0</v>
      </c>
      <c r="S25" s="32">
        <v>0</v>
      </c>
      <c r="T25" s="33">
        <v>9352.98636028673</v>
      </c>
    </row>
    <row r="27" spans="1:20">
      <c r="A27" s="19" t="s">
        <v>774</v>
      </c>
      <c r="B27" s="19" t="s">
        <v>775</v>
      </c>
      <c r="C27" s="19" t="s">
        <v>776</v>
      </c>
      <c r="D27" s="19" t="s">
        <v>777</v>
      </c>
      <c r="E27" s="19" t="s">
        <v>778</v>
      </c>
      <c r="F27" s="19" t="s">
        <v>779</v>
      </c>
      <c r="G27" s="19" t="s">
        <v>77</v>
      </c>
      <c r="H27" s="20">
        <v>0.5148078134845621</v>
      </c>
      <c r="I27" s="20">
        <v>0.4031866054550365</v>
      </c>
      <c r="J27" s="20">
        <v>0.07408407597443514</v>
      </c>
      <c r="K27" s="20">
        <v>0.006481231433972455</v>
      </c>
      <c r="L27" s="20">
        <v>0.001440273651993879</v>
      </c>
      <c r="M27" s="20">
        <v>0</v>
      </c>
      <c r="N27" s="19" t="s">
        <v>780</v>
      </c>
      <c r="O27" s="20">
        <v>0.5025561235830185</v>
      </c>
      <c r="P27" s="20">
        <v>0.4007557234941098</v>
      </c>
      <c r="Q27" s="20">
        <v>0.08868637474994444</v>
      </c>
      <c r="R27" s="20">
        <v>0.005334518781951545</v>
      </c>
      <c r="S27" s="20">
        <v>0.002667259390975773</v>
      </c>
      <c r="T27" s="20">
        <v>0</v>
      </c>
    </row>
    <row r="28" spans="1:20">
      <c r="A28" s="34">
        <v>0.03812731481481482</v>
      </c>
      <c r="B28" s="34">
        <v>0.02513657407407408</v>
      </c>
      <c r="C28" s="34">
        <v>0.004354166666666667</v>
      </c>
      <c r="D28" s="34">
        <v>0.0006851851851851852</v>
      </c>
      <c r="E28" s="34">
        <v>0.0001087962962962963</v>
      </c>
      <c r="F28" s="34">
        <v>0</v>
      </c>
      <c r="G28" s="19" t="s">
        <v>79</v>
      </c>
      <c r="H28" s="20">
        <v>0.5457322551662175</v>
      </c>
      <c r="I28" s="20">
        <v>0.3720575022461815</v>
      </c>
      <c r="J28" s="20">
        <v>0.06585804132973944</v>
      </c>
      <c r="K28" s="20">
        <v>0.01401617250673854</v>
      </c>
      <c r="L28" s="20">
        <v>0.002336028751123091</v>
      </c>
      <c r="M28" s="20">
        <v>0</v>
      </c>
      <c r="N28" s="19" t="s">
        <v>781</v>
      </c>
      <c r="O28" s="20">
        <v>0.5228888888888888</v>
      </c>
      <c r="P28" s="20">
        <v>0.404</v>
      </c>
      <c r="Q28" s="20">
        <v>0.06555555555555556</v>
      </c>
      <c r="R28" s="20">
        <v>0.006666666666666667</v>
      </c>
      <c r="S28" s="20">
        <v>0.0008888888888888889</v>
      </c>
      <c r="T28" s="20">
        <v>0</v>
      </c>
    </row>
    <row r="29" spans="1:20">
      <c r="G29" s="19" t="s">
        <v>82</v>
      </c>
      <c r="H29" s="20">
        <v>0.5773861967694567</v>
      </c>
      <c r="I29" s="20">
        <v>0.35712187958884</v>
      </c>
      <c r="J29" s="20">
        <v>0.05080763582966226</v>
      </c>
      <c r="K29" s="20">
        <v>0.013215859030837</v>
      </c>
      <c r="L29" s="20">
        <v>0.001468428781204112</v>
      </c>
      <c r="M29" s="20">
        <v>0</v>
      </c>
      <c r="N29" s="19" t="s">
        <v>782</v>
      </c>
      <c r="O29" s="20">
        <v>0.523696682464455</v>
      </c>
      <c r="P29" s="20">
        <v>0.4066350710900474</v>
      </c>
      <c r="Q29" s="20">
        <v>0.06113744075829384</v>
      </c>
      <c r="R29" s="20">
        <v>0.008530805687203791</v>
      </c>
      <c r="S29" s="20">
        <v>0</v>
      </c>
      <c r="T29" s="20">
        <v>0</v>
      </c>
    </row>
    <row r="30" spans="1:20">
      <c r="G30" s="19" t="s">
        <v>85</v>
      </c>
      <c r="H30" s="20">
        <v>0.6936061381074169</v>
      </c>
      <c r="I30" s="20">
        <v>0.2616368286445013</v>
      </c>
      <c r="J30" s="20">
        <v>0.03887468030690537</v>
      </c>
      <c r="K30" s="20">
        <v>0.005882352941176471</v>
      </c>
      <c r="L30" s="20">
        <v>0</v>
      </c>
      <c r="M30" s="20">
        <v>0</v>
      </c>
      <c r="N30" s="19" t="s">
        <v>783</v>
      </c>
      <c r="O30" s="20">
        <v>0.5511111111111111</v>
      </c>
      <c r="P30" s="20">
        <v>0.38</v>
      </c>
      <c r="Q30" s="20">
        <v>0.05955555555555556</v>
      </c>
      <c r="R30" s="20">
        <v>0.009333333333333334</v>
      </c>
      <c r="S30" s="20">
        <v>0</v>
      </c>
      <c r="T30" s="20">
        <v>0</v>
      </c>
    </row>
    <row r="31" spans="1:20">
      <c r="N31" s="19" t="s">
        <v>781</v>
      </c>
      <c r="O31" s="20">
        <v>0.5728888888888889</v>
      </c>
      <c r="P31" s="20">
        <v>0.3544444444444445</v>
      </c>
      <c r="Q31" s="20">
        <v>0.05955555555555556</v>
      </c>
      <c r="R31" s="20">
        <v>0.01311111111111111</v>
      </c>
      <c r="S31" s="20">
        <v>0</v>
      </c>
      <c r="T31" s="20">
        <v>0</v>
      </c>
    </row>
    <row r="32" spans="1:20">
      <c r="N32" s="19" t="s">
        <v>782</v>
      </c>
      <c r="O32" s="20">
        <v>0.4769953051643193</v>
      </c>
      <c r="P32" s="20">
        <v>0.3924882629107981</v>
      </c>
      <c r="Q32" s="20">
        <v>0.09248826291079812</v>
      </c>
      <c r="R32" s="20">
        <v>0.02582159624413146</v>
      </c>
      <c r="S32" s="20">
        <v>0.01220657276995305</v>
      </c>
      <c r="T32" s="20">
        <v>0</v>
      </c>
    </row>
    <row r="33" spans="14:20">
      <c r="N33" s="19" t="s">
        <v>784</v>
      </c>
      <c r="O33" s="20">
        <v>0.5773861967694567</v>
      </c>
      <c r="P33" s="20">
        <v>0.35712187958884</v>
      </c>
      <c r="Q33" s="20">
        <v>0.05080763582966226</v>
      </c>
      <c r="R33" s="20">
        <v>0.013215859030837</v>
      </c>
      <c r="S33" s="20">
        <v>0.001468428781204112</v>
      </c>
      <c r="T33" s="20">
        <v>0</v>
      </c>
    </row>
    <row r="34" spans="14:20">
      <c r="N34" s="19" t="s">
        <v>785</v>
      </c>
      <c r="O34" s="20">
        <v>0.6936061381074169</v>
      </c>
      <c r="P34" s="20">
        <v>0.2616368286445013</v>
      </c>
      <c r="Q34" s="20">
        <v>0.03887468030690537</v>
      </c>
      <c r="R34" s="20">
        <v>0.005882352941176471</v>
      </c>
      <c r="S34" s="20">
        <v>0</v>
      </c>
      <c r="T34" s="20">
        <v>0</v>
      </c>
    </row>
    <row r="49" spans="1:3">
      <c r="A49" s="19" t="s">
        <v>780</v>
      </c>
      <c r="B49" s="19">
        <v>106.0571875589822</v>
      </c>
      <c r="C49" s="19">
        <v>2.98164798755801</v>
      </c>
    </row>
    <row r="50" spans="1:3">
      <c r="A50" s="19" t="s">
        <v>781</v>
      </c>
      <c r="B50" s="19">
        <v>98.25481587536161</v>
      </c>
      <c r="C50" s="19">
        <v>2.111241249442388</v>
      </c>
    </row>
    <row r="51" spans="1:3">
      <c r="A51" s="19" t="s">
        <v>782</v>
      </c>
      <c r="B51" s="19">
        <v>99.35105115563036</v>
      </c>
      <c r="C51" s="19">
        <v>2.935845858036513</v>
      </c>
    </row>
    <row r="52" spans="1:3">
      <c r="A52" s="19" t="s">
        <v>783</v>
      </c>
      <c r="B52" s="19">
        <v>94.09287359518551</v>
      </c>
      <c r="C52" s="19">
        <v>3.062475906789274</v>
      </c>
    </row>
    <row r="53" spans="1:3">
      <c r="A53" s="19" t="s">
        <v>781</v>
      </c>
      <c r="B53" s="19">
        <v>88.39863030931768</v>
      </c>
      <c r="C53" s="19">
        <v>4.24528272086712</v>
      </c>
    </row>
    <row r="54" spans="1:3">
      <c r="A54" s="19" t="s">
        <v>782</v>
      </c>
      <c r="B54" s="19">
        <v>115.6483320175095</v>
      </c>
      <c r="C54" s="19">
        <v>14.02428160648431</v>
      </c>
    </row>
    <row r="55" spans="1:3">
      <c r="A55" s="19" t="s">
        <v>784</v>
      </c>
      <c r="B55" s="19">
        <v>93.72754730500914</v>
      </c>
      <c r="C55" s="19">
        <v>4.099598987572614</v>
      </c>
    </row>
    <row r="56" spans="1:3">
      <c r="A56" s="19" t="s">
        <v>785</v>
      </c>
      <c r="B56" s="19">
        <v>74.11225103061119</v>
      </c>
      <c r="C56" s="19">
        <v>1.628919293835454</v>
      </c>
    </row>
    <row r="71" spans="1:29">
      <c r="A71" t="s">
        <v>87</v>
      </c>
      <c r="F71" t="s">
        <v>814</v>
      </c>
      <c r="M71" t="s">
        <v>824</v>
      </c>
      <c r="T71" t="s">
        <v>815</v>
      </c>
      <c r="AC71" t="s">
        <v>816</v>
      </c>
    </row>
    <row r="72" spans="1:29" ht="377" customHeight="1"/>
    <row r="73" spans="1:29">
      <c r="A73" t="s">
        <v>88</v>
      </c>
      <c r="F73" t="s">
        <v>817</v>
      </c>
      <c r="M73" t="s">
        <v>825</v>
      </c>
      <c r="T73" t="s">
        <v>818</v>
      </c>
      <c r="AC73" t="s">
        <v>819</v>
      </c>
    </row>
    <row r="74" spans="1:29" ht="377" customHeight="1"/>
    <row r="75" spans="1:29">
      <c r="A75" t="s">
        <v>89</v>
      </c>
      <c r="F75" t="s">
        <v>820</v>
      </c>
      <c r="M75" t="s">
        <v>827</v>
      </c>
      <c r="T75" t="s">
        <v>821</v>
      </c>
    </row>
    <row r="76" spans="1:29" ht="377" customHeight="1"/>
    <row r="77" spans="1:29">
      <c r="A77" t="s">
        <v>90</v>
      </c>
      <c r="F77" t="s">
        <v>822</v>
      </c>
      <c r="M77" t="s">
        <v>828</v>
      </c>
      <c r="T77" t="s">
        <v>823</v>
      </c>
    </row>
    <row r="78" spans="1:29" ht="377" customHeight="1"/>
  </sheetData>
  <mergeCells count="7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  <mergeCell ref="A76:E76"/>
    <mergeCell ref="F76:L76"/>
    <mergeCell ref="M76:S76"/>
    <mergeCell ref="T76:AB76"/>
    <mergeCell ref="A78:E78"/>
    <mergeCell ref="F78:L78"/>
    <mergeCell ref="M78:S78"/>
    <mergeCell ref="T78:AB78"/>
  </mergeCells>
  <pageMargins left="0.1" right="0.1" top="0.1" bottom="0.1" header="0.3" footer="0.3"/>
  <pageSetup paperSize="9" fitToHeight="0" orientation="landscape"/>
  <headerFooter>
    <oddFooter>&amp;C西村　優斗</oddFooter>
  </headerFooter>
  <rowBreaks count="1" manualBreakCount="1">
    <brk id="70" max="16383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58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786</v>
      </c>
      <c r="B3" s="12" t="s">
        <v>49</v>
      </c>
      <c r="C3" s="12" t="s">
        <v>50</v>
      </c>
      <c r="D3" s="4">
        <v>0.08114583333333333</v>
      </c>
      <c r="E3" s="5">
        <v>9848.16129853731</v>
      </c>
      <c r="F3" s="6">
        <v>0.03113772129659795</v>
      </c>
      <c r="G3" s="5">
        <v>306.6493017977969</v>
      </c>
      <c r="H3" s="7">
        <v>0</v>
      </c>
      <c r="I3" s="7">
        <v>5</v>
      </c>
      <c r="J3" s="7">
        <v>25</v>
      </c>
      <c r="K3" s="5">
        <v>0</v>
      </c>
      <c r="L3" s="5">
        <v>63.18630454032268</v>
      </c>
      <c r="M3" s="5">
        <v>306.6493017977925</v>
      </c>
      <c r="N3" s="5">
        <v>99.9644185268548</v>
      </c>
      <c r="O3" s="5">
        <v>5.998649262518554</v>
      </c>
      <c r="P3" s="5">
        <v>22.8369495845594</v>
      </c>
      <c r="Q3" s="7">
        <v>861</v>
      </c>
      <c r="R3" s="7">
        <v>13</v>
      </c>
      <c r="S3" s="7">
        <v>41</v>
      </c>
      <c r="T3" s="7">
        <v>169</v>
      </c>
      <c r="U3" s="5">
        <v>3.876175240706965</v>
      </c>
      <c r="V3" s="7">
        <v>22</v>
      </c>
      <c r="W3" s="7">
        <v>68</v>
      </c>
      <c r="X3" s="7">
        <v>154</v>
      </c>
      <c r="Y3" s="5">
        <v>-4.05451159809514</v>
      </c>
      <c r="Z3" s="7">
        <v>1067</v>
      </c>
      <c r="AA3" s="7">
        <v>718</v>
      </c>
      <c r="AB3" s="7">
        <v>440</v>
      </c>
      <c r="AC3" s="7">
        <v>210</v>
      </c>
      <c r="AD3" s="7">
        <v>95</v>
      </c>
      <c r="AE3" s="7">
        <v>81</v>
      </c>
      <c r="AF3" s="5">
        <v>425.8205139539244</v>
      </c>
      <c r="AG3" s="5">
        <v>4.322319546140326</v>
      </c>
      <c r="AH3" s="7">
        <v>144</v>
      </c>
      <c r="AI3" s="8">
        <v>823.6487000000386</v>
      </c>
    </row>
    <row r="4" spans="1:35">
      <c r="A4" s="22" t="s">
        <v>787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788</v>
      </c>
      <c r="D5" s="4">
        <v>0.01041666666666667</v>
      </c>
      <c r="E5" s="5">
        <v>1518.721278061297</v>
      </c>
      <c r="F5" s="6">
        <v>0.03329347694794162</v>
      </c>
      <c r="G5" s="5">
        <v>50.56351186148223</v>
      </c>
      <c r="H5" s="7">
        <v>0</v>
      </c>
      <c r="I5" s="7">
        <v>1</v>
      </c>
      <c r="J5" s="7">
        <v>3</v>
      </c>
      <c r="K5" s="5">
        <v>0</v>
      </c>
      <c r="L5" s="5">
        <v>29.20183566103083</v>
      </c>
      <c r="M5" s="5">
        <v>50.56351186148252</v>
      </c>
      <c r="N5" s="5">
        <v>101.2480852040865</v>
      </c>
      <c r="O5" s="5">
        <v>6.075943340437047</v>
      </c>
      <c r="P5" s="5">
        <v>22.8369495845594</v>
      </c>
      <c r="Q5" s="7">
        <v>115</v>
      </c>
      <c r="R5" s="7">
        <v>2</v>
      </c>
      <c r="S5" s="7">
        <v>8</v>
      </c>
      <c r="T5" s="7">
        <v>29</v>
      </c>
      <c r="U5" s="5">
        <v>3.563493446683664</v>
      </c>
      <c r="V5" s="7">
        <v>4</v>
      </c>
      <c r="W5" s="7">
        <v>13</v>
      </c>
      <c r="X5" s="7">
        <v>32</v>
      </c>
      <c r="Y5" s="5">
        <v>-3.420299036823176</v>
      </c>
      <c r="Z5" s="7">
        <v>166</v>
      </c>
      <c r="AA5" s="7">
        <v>99</v>
      </c>
      <c r="AB5" s="7">
        <v>71</v>
      </c>
      <c r="AC5" s="7">
        <v>23</v>
      </c>
      <c r="AD5" s="7">
        <v>7</v>
      </c>
      <c r="AE5" s="7">
        <v>8</v>
      </c>
      <c r="AF5" s="5">
        <v>70.71663066236407</v>
      </c>
      <c r="AG5" s="5">
        <v>4.714442044157605</v>
      </c>
      <c r="AH5" s="7">
        <v>25</v>
      </c>
      <c r="AI5" s="8">
        <v>123.5612000000064</v>
      </c>
    </row>
    <row r="6" spans="1:35">
      <c r="A6" s="10"/>
      <c r="B6" s="12" t="s">
        <v>788</v>
      </c>
      <c r="C6" s="12" t="s">
        <v>789</v>
      </c>
      <c r="D6" s="4">
        <v>0.01041666666666667</v>
      </c>
      <c r="E6" s="5">
        <v>1587.12369335366</v>
      </c>
      <c r="F6" s="6">
        <v>0.05003580008079164</v>
      </c>
      <c r="G6" s="5">
        <v>79.41300382413141</v>
      </c>
      <c r="H6" s="7">
        <v>0</v>
      </c>
      <c r="I6" s="7">
        <v>1</v>
      </c>
      <c r="J6" s="7">
        <v>7</v>
      </c>
      <c r="K6" s="5">
        <v>0</v>
      </c>
      <c r="L6" s="5">
        <v>11.9072311956661</v>
      </c>
      <c r="M6" s="5">
        <v>79.41300382413101</v>
      </c>
      <c r="N6" s="5">
        <v>105.8082462235774</v>
      </c>
      <c r="O6" s="5">
        <v>6.35156069837404</v>
      </c>
      <c r="P6" s="5">
        <v>22.12385573297536</v>
      </c>
      <c r="Q6" s="7">
        <v>143</v>
      </c>
      <c r="R6" s="7">
        <v>0</v>
      </c>
      <c r="S6" s="7">
        <v>6</v>
      </c>
      <c r="T6" s="7">
        <v>27</v>
      </c>
      <c r="U6" s="5">
        <v>2.931636212802204</v>
      </c>
      <c r="V6" s="7">
        <v>4</v>
      </c>
      <c r="W6" s="7">
        <v>11</v>
      </c>
      <c r="X6" s="7">
        <v>22</v>
      </c>
      <c r="Y6" s="5">
        <v>-3.58874687190075</v>
      </c>
      <c r="Z6" s="7">
        <v>167</v>
      </c>
      <c r="AA6" s="7">
        <v>107</v>
      </c>
      <c r="AB6" s="7">
        <v>70</v>
      </c>
      <c r="AC6" s="7">
        <v>48</v>
      </c>
      <c r="AD6" s="7">
        <v>17</v>
      </c>
      <c r="AE6" s="7">
        <v>4</v>
      </c>
      <c r="AF6" s="5">
        <v>99.43934414213913</v>
      </c>
      <c r="AG6" s="5">
        <v>6.629289609475943</v>
      </c>
      <c r="AH6" s="7">
        <v>25</v>
      </c>
      <c r="AI6" s="8">
        <v>128.4062500000054</v>
      </c>
    </row>
    <row r="7" spans="1:35">
      <c r="A7" s="10"/>
      <c r="B7" s="12" t="s">
        <v>789</v>
      </c>
      <c r="C7" s="12" t="s">
        <v>78</v>
      </c>
      <c r="D7" s="4">
        <v>0.004884259259259259</v>
      </c>
      <c r="E7" s="5">
        <v>801.4584579197108</v>
      </c>
      <c r="F7" s="6">
        <v>0</v>
      </c>
      <c r="G7" s="5">
        <v>0</v>
      </c>
      <c r="H7" s="7">
        <v>0</v>
      </c>
      <c r="I7" s="7">
        <v>0</v>
      </c>
      <c r="J7" s="7">
        <v>0</v>
      </c>
      <c r="K7" s="5">
        <v>0</v>
      </c>
      <c r="L7" s="5">
        <v>0</v>
      </c>
      <c r="M7" s="5">
        <v>0</v>
      </c>
      <c r="N7" s="5">
        <v>113.9514395146508</v>
      </c>
      <c r="O7" s="5">
        <v>6.837794676832898</v>
      </c>
      <c r="P7" s="5">
        <v>18.69539356855854</v>
      </c>
      <c r="Q7" s="7">
        <v>82</v>
      </c>
      <c r="R7" s="7">
        <v>1</v>
      </c>
      <c r="S7" s="7">
        <v>4</v>
      </c>
      <c r="T7" s="7">
        <v>12</v>
      </c>
      <c r="U7" s="5">
        <v>3.448591779406752</v>
      </c>
      <c r="V7" s="7">
        <v>1</v>
      </c>
      <c r="W7" s="7">
        <v>6</v>
      </c>
      <c r="X7" s="7">
        <v>18</v>
      </c>
      <c r="Y7" s="5">
        <v>-3.591909197541843</v>
      </c>
      <c r="Z7" s="7">
        <v>85</v>
      </c>
      <c r="AA7" s="7">
        <v>55</v>
      </c>
      <c r="AB7" s="7">
        <v>44</v>
      </c>
      <c r="AC7" s="7">
        <v>24</v>
      </c>
      <c r="AD7" s="7">
        <v>8</v>
      </c>
      <c r="AE7" s="7">
        <v>4</v>
      </c>
      <c r="AF7" s="5">
        <v>11.5106570439757</v>
      </c>
      <c r="AG7" s="5">
        <v>1.636586309570004</v>
      </c>
      <c r="AH7" s="7">
        <v>12</v>
      </c>
      <c r="AI7" s="8">
        <v>59.93155000000127</v>
      </c>
    </row>
    <row r="8" spans="1:35">
      <c r="A8" s="10" t="s">
        <v>79</v>
      </c>
      <c r="B8" s="12" t="s">
        <v>80</v>
      </c>
      <c r="C8" s="12" t="s">
        <v>790</v>
      </c>
      <c r="D8" s="4">
        <v>0.01041666666666667</v>
      </c>
      <c r="E8" s="5">
        <v>1568.043383779259</v>
      </c>
      <c r="F8" s="6">
        <v>0.02070065523473756</v>
      </c>
      <c r="G8" s="5">
        <v>32.45952548072572</v>
      </c>
      <c r="H8" s="7">
        <v>0</v>
      </c>
      <c r="I8" s="7">
        <v>0</v>
      </c>
      <c r="J8" s="7">
        <v>3</v>
      </c>
      <c r="K8" s="5">
        <v>0</v>
      </c>
      <c r="L8" s="5">
        <v>0</v>
      </c>
      <c r="M8" s="5">
        <v>32.45952548072273</v>
      </c>
      <c r="N8" s="5">
        <v>104.536225585284</v>
      </c>
      <c r="O8" s="5">
        <v>6.272173541034543</v>
      </c>
      <c r="P8" s="5">
        <v>20.91533722544943</v>
      </c>
      <c r="Q8" s="7">
        <v>123</v>
      </c>
      <c r="R8" s="7">
        <v>2</v>
      </c>
      <c r="S8" s="7">
        <v>8</v>
      </c>
      <c r="T8" s="7">
        <v>27</v>
      </c>
      <c r="U8" s="5">
        <v>3.645946929893349</v>
      </c>
      <c r="V8" s="7">
        <v>3</v>
      </c>
      <c r="W8" s="7">
        <v>10</v>
      </c>
      <c r="X8" s="7">
        <v>18</v>
      </c>
      <c r="Y8" s="5">
        <v>-3.791708910695921</v>
      </c>
      <c r="Z8" s="7">
        <v>205</v>
      </c>
      <c r="AA8" s="7">
        <v>119</v>
      </c>
      <c r="AB8" s="7">
        <v>63</v>
      </c>
      <c r="AC8" s="7">
        <v>28</v>
      </c>
      <c r="AD8" s="7">
        <v>9</v>
      </c>
      <c r="AE8" s="7">
        <v>18</v>
      </c>
      <c r="AF8" s="5">
        <v>54.46622672612921</v>
      </c>
      <c r="AG8" s="5">
        <v>3.631081781741947</v>
      </c>
      <c r="AH8" s="7">
        <v>24</v>
      </c>
      <c r="AI8" s="8">
        <v>124.3784500000066</v>
      </c>
    </row>
    <row r="9" spans="1:35">
      <c r="A9" s="10"/>
      <c r="B9" s="12" t="s">
        <v>790</v>
      </c>
      <c r="C9" s="12" t="s">
        <v>791</v>
      </c>
      <c r="D9" s="4">
        <v>0.01041666666666667</v>
      </c>
      <c r="E9" s="5">
        <v>1429.798333718426</v>
      </c>
      <c r="F9" s="6">
        <v>0.02585768574894454</v>
      </c>
      <c r="G9" s="5">
        <v>36.9712759976556</v>
      </c>
      <c r="H9" s="7">
        <v>0</v>
      </c>
      <c r="I9" s="7">
        <v>1</v>
      </c>
      <c r="J9" s="7">
        <v>3</v>
      </c>
      <c r="K9" s="5">
        <v>0</v>
      </c>
      <c r="L9" s="5">
        <v>9.506707725701744</v>
      </c>
      <c r="M9" s="5">
        <v>36.97127599765372</v>
      </c>
      <c r="N9" s="5">
        <v>95.31988891456173</v>
      </c>
      <c r="O9" s="5">
        <v>5.719193330554231</v>
      </c>
      <c r="P9" s="5">
        <v>21.82242212211789</v>
      </c>
      <c r="Q9" s="7">
        <v>123</v>
      </c>
      <c r="R9" s="7">
        <v>2</v>
      </c>
      <c r="S9" s="7">
        <v>7</v>
      </c>
      <c r="T9" s="7">
        <v>24</v>
      </c>
      <c r="U9" s="5">
        <v>3.202901634985629</v>
      </c>
      <c r="V9" s="7">
        <v>1</v>
      </c>
      <c r="W9" s="7">
        <v>7</v>
      </c>
      <c r="X9" s="7">
        <v>22</v>
      </c>
      <c r="Y9" s="5">
        <v>-4.05451159809514</v>
      </c>
      <c r="Z9" s="7">
        <v>165</v>
      </c>
      <c r="AA9" s="7">
        <v>115</v>
      </c>
      <c r="AB9" s="7">
        <v>60</v>
      </c>
      <c r="AC9" s="7">
        <v>29</v>
      </c>
      <c r="AD9" s="7">
        <v>17</v>
      </c>
      <c r="AE9" s="7">
        <v>14</v>
      </c>
      <c r="AF9" s="5">
        <v>50.40957091038581</v>
      </c>
      <c r="AG9" s="5">
        <v>3.360638060692387</v>
      </c>
      <c r="AH9" s="7">
        <v>18</v>
      </c>
      <c r="AI9" s="8">
        <v>124.8320500000068</v>
      </c>
    </row>
    <row r="10" spans="1:35">
      <c r="A10" s="10"/>
      <c r="B10" s="12" t="s">
        <v>791</v>
      </c>
      <c r="C10" s="12" t="s">
        <v>81</v>
      </c>
      <c r="D10" s="4">
        <v>0.004930555555555555</v>
      </c>
      <c r="E10" s="5">
        <v>848.6960467412036</v>
      </c>
      <c r="F10" s="6">
        <v>0.07598553695924468</v>
      </c>
      <c r="G10" s="5">
        <v>64.48862482681858</v>
      </c>
      <c r="H10" s="7">
        <v>0</v>
      </c>
      <c r="I10" s="7">
        <v>1</v>
      </c>
      <c r="J10" s="7">
        <v>5</v>
      </c>
      <c r="K10" s="5">
        <v>0</v>
      </c>
      <c r="L10" s="5">
        <v>5.704472254730717</v>
      </c>
      <c r="M10" s="5">
        <v>64.4886248268167</v>
      </c>
      <c r="N10" s="5">
        <v>119.5346544705921</v>
      </c>
      <c r="O10" s="5">
        <v>7.171791467148058</v>
      </c>
      <c r="P10" s="5">
        <v>20.89375531344261</v>
      </c>
      <c r="Q10" s="7">
        <v>76</v>
      </c>
      <c r="R10" s="7">
        <v>1</v>
      </c>
      <c r="S10" s="7">
        <v>1</v>
      </c>
      <c r="T10" s="7">
        <v>16</v>
      </c>
      <c r="U10" s="5">
        <v>3.099533518483741</v>
      </c>
      <c r="V10" s="7">
        <v>3</v>
      </c>
      <c r="W10" s="7">
        <v>7</v>
      </c>
      <c r="X10" s="7">
        <v>9</v>
      </c>
      <c r="Y10" s="5">
        <v>-3.536071793070166</v>
      </c>
      <c r="Z10" s="7">
        <v>76</v>
      </c>
      <c r="AA10" s="7">
        <v>61</v>
      </c>
      <c r="AB10" s="7">
        <v>37</v>
      </c>
      <c r="AC10" s="7">
        <v>17</v>
      </c>
      <c r="AD10" s="7">
        <v>7</v>
      </c>
      <c r="AE10" s="7">
        <v>11</v>
      </c>
      <c r="AF10" s="5">
        <v>72.87926426302874</v>
      </c>
      <c r="AG10" s="5">
        <v>10.26468510746884</v>
      </c>
      <c r="AH10" s="7">
        <v>13</v>
      </c>
      <c r="AI10" s="8">
        <v>63.29015000000198</v>
      </c>
    </row>
    <row r="11" spans="1:35">
      <c r="A11" s="10" t="s">
        <v>82</v>
      </c>
      <c r="B11" s="12" t="s">
        <v>83</v>
      </c>
      <c r="C11" s="12" t="s">
        <v>84</v>
      </c>
      <c r="D11" s="4">
        <v>0.007881944444444445</v>
      </c>
      <c r="E11" s="5">
        <v>1064.35662222338</v>
      </c>
      <c r="F11" s="6">
        <v>0.02633743593837313</v>
      </c>
      <c r="G11" s="5">
        <v>28.03242435339149</v>
      </c>
      <c r="H11" s="7">
        <v>0</v>
      </c>
      <c r="I11" s="7">
        <v>1</v>
      </c>
      <c r="J11" s="7">
        <v>2</v>
      </c>
      <c r="K11" s="5">
        <v>0</v>
      </c>
      <c r="L11" s="5">
        <v>6.866057703193292</v>
      </c>
      <c r="M11" s="5">
        <v>28.03242435339416</v>
      </c>
      <c r="N11" s="5">
        <v>93.77591385228021</v>
      </c>
      <c r="O11" s="5">
        <v>5.62961977440226</v>
      </c>
      <c r="P11" s="5">
        <v>20.55870681131961</v>
      </c>
      <c r="Q11" s="7">
        <v>100</v>
      </c>
      <c r="R11" s="7">
        <v>4</v>
      </c>
      <c r="S11" s="7">
        <v>5</v>
      </c>
      <c r="T11" s="7">
        <v>13</v>
      </c>
      <c r="U11" s="5">
        <v>3.505751026185557</v>
      </c>
      <c r="V11" s="7">
        <v>3</v>
      </c>
      <c r="W11" s="7">
        <v>7</v>
      </c>
      <c r="X11" s="7">
        <v>17</v>
      </c>
      <c r="Y11" s="5">
        <v>-3.371606322520454</v>
      </c>
      <c r="Z11" s="7">
        <v>102</v>
      </c>
      <c r="AA11" s="7">
        <v>79</v>
      </c>
      <c r="AB11" s="7">
        <v>46</v>
      </c>
      <c r="AC11" s="7">
        <v>21</v>
      </c>
      <c r="AD11" s="7">
        <v>15</v>
      </c>
      <c r="AE11" s="7">
        <v>11</v>
      </c>
      <c r="AF11" s="5">
        <v>38.12942475370892</v>
      </c>
      <c r="AG11" s="5">
        <v>3.35942068314616</v>
      </c>
      <c r="AH11" s="7">
        <v>14</v>
      </c>
      <c r="AI11" s="8">
        <v>93.50810000000419</v>
      </c>
    </row>
    <row r="12" spans="1:35">
      <c r="A12" s="10" t="s">
        <v>85</v>
      </c>
      <c r="B12" s="12" t="s">
        <v>86</v>
      </c>
      <c r="C12" s="12" t="s">
        <v>50</v>
      </c>
      <c r="D12" s="4">
        <v>0.009050925925925926</v>
      </c>
      <c r="E12" s="5">
        <v>1029.057629307827</v>
      </c>
      <c r="F12" s="6">
        <v>0.01430525855339473</v>
      </c>
      <c r="G12" s="5">
        <v>14.72093545359189</v>
      </c>
      <c r="H12" s="7">
        <v>0</v>
      </c>
      <c r="I12" s="7">
        <v>0</v>
      </c>
      <c r="J12" s="7">
        <v>2</v>
      </c>
      <c r="K12" s="5">
        <v>0</v>
      </c>
      <c r="L12" s="5">
        <v>0</v>
      </c>
      <c r="M12" s="5">
        <v>14.72093545359166</v>
      </c>
      <c r="N12" s="5">
        <v>78.95582833563887</v>
      </c>
      <c r="O12" s="5">
        <v>4.739806120704329</v>
      </c>
      <c r="P12" s="5">
        <v>19.14387922004311</v>
      </c>
      <c r="Q12" s="7">
        <v>99</v>
      </c>
      <c r="R12" s="7">
        <v>1</v>
      </c>
      <c r="S12" s="7">
        <v>2</v>
      </c>
      <c r="T12" s="7">
        <v>21</v>
      </c>
      <c r="U12" s="5">
        <v>3.876175240706965</v>
      </c>
      <c r="V12" s="7">
        <v>3</v>
      </c>
      <c r="W12" s="7">
        <v>7</v>
      </c>
      <c r="X12" s="7">
        <v>16</v>
      </c>
      <c r="Y12" s="5">
        <v>-3.715163041985001</v>
      </c>
      <c r="Z12" s="7">
        <v>101</v>
      </c>
      <c r="AA12" s="7">
        <v>83</v>
      </c>
      <c r="AB12" s="7">
        <v>49</v>
      </c>
      <c r="AC12" s="7">
        <v>20</v>
      </c>
      <c r="AD12" s="7">
        <v>15</v>
      </c>
      <c r="AE12" s="7">
        <v>11</v>
      </c>
      <c r="AF12" s="5">
        <v>28.26939545219284</v>
      </c>
      <c r="AG12" s="5">
        <v>2.16900732369766</v>
      </c>
      <c r="AH12" s="7">
        <v>13</v>
      </c>
      <c r="AI12" s="8">
        <v>105.7409500000059</v>
      </c>
    </row>
    <row r="13" spans="1:35">
      <c r="C13" t="s">
        <v>792</v>
      </c>
      <c r="D13" s="23">
        <v>0.06841435185185184</v>
      </c>
    </row>
    <row r="15" spans="1:35">
      <c r="A15" s="2"/>
      <c r="B15" s="2" t="s">
        <v>4</v>
      </c>
      <c r="C15" s="2" t="s">
        <v>5</v>
      </c>
      <c r="D15" s="2" t="s">
        <v>793</v>
      </c>
      <c r="E15" s="2" t="s">
        <v>794</v>
      </c>
      <c r="F15" s="2" t="s">
        <v>795</v>
      </c>
      <c r="H15" s="24" t="s">
        <v>808</v>
      </c>
      <c r="I15" s="24"/>
      <c r="J15" s="25" t="s">
        <v>809</v>
      </c>
      <c r="K15" s="25"/>
      <c r="L15" s="26" t="s">
        <v>810</v>
      </c>
      <c r="M15" s="26"/>
      <c r="N15" s="27" t="s">
        <v>811</v>
      </c>
      <c r="O15" s="27"/>
      <c r="P15" s="28" t="s">
        <v>812</v>
      </c>
      <c r="Q15" s="28"/>
      <c r="R15" s="29" t="s">
        <v>813</v>
      </c>
      <c r="S15" s="29"/>
      <c r="T15" s="2" t="s">
        <v>107</v>
      </c>
    </row>
    <row r="16" spans="1:35">
      <c r="A16" s="10" t="s">
        <v>58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796</v>
      </c>
      <c r="B17" s="10" t="s">
        <v>797</v>
      </c>
      <c r="C17" s="10"/>
      <c r="D17" s="6">
        <v>0.1663571239055452</v>
      </c>
      <c r="E17" s="6">
        <v>0.5890156540196338</v>
      </c>
      <c r="F17" s="6">
        <v>0.2446272220748209</v>
      </c>
      <c r="G17" s="19" t="s">
        <v>780</v>
      </c>
      <c r="H17" s="5">
        <v>357.7084568721667</v>
      </c>
      <c r="I17" s="4">
        <v>0.005583333333333333</v>
      </c>
      <c r="J17" s="5">
        <v>751.3479787281286</v>
      </c>
      <c r="K17" s="4">
        <v>0.003724537037037037</v>
      </c>
      <c r="L17" s="5">
        <v>354.9557718973017</v>
      </c>
      <c r="M17" s="4">
        <v>0.0009953703703703704</v>
      </c>
      <c r="N17" s="5">
        <v>54.70907056370002</v>
      </c>
      <c r="O17" s="4">
        <v>0.0001111111111111111</v>
      </c>
      <c r="P17" s="5">
        <v>0</v>
      </c>
      <c r="Q17" s="4">
        <v>0</v>
      </c>
      <c r="R17" s="5">
        <v>0</v>
      </c>
      <c r="S17" s="4">
        <v>0</v>
      </c>
      <c r="T17" s="30">
        <v>1518.721278061297</v>
      </c>
    </row>
    <row r="18" spans="1:20">
      <c r="A18" s="10"/>
      <c r="B18" s="10" t="s">
        <v>798</v>
      </c>
      <c r="C18" s="10"/>
      <c r="D18" s="6">
        <v>0.1112604540023895</v>
      </c>
      <c r="E18" s="6">
        <v>0.7350657108721624</v>
      </c>
      <c r="F18" s="6">
        <v>0.153673835125448</v>
      </c>
      <c r="G18" s="19" t="s">
        <v>781</v>
      </c>
      <c r="H18" s="5">
        <v>306.1084406244797</v>
      </c>
      <c r="I18" s="4">
        <v>0.004981481481481482</v>
      </c>
      <c r="J18" s="5">
        <v>863.3774590862363</v>
      </c>
      <c r="K18" s="4">
        <v>0.004298611111111111</v>
      </c>
      <c r="L18" s="5">
        <v>335.2760449205393</v>
      </c>
      <c r="M18" s="4">
        <v>0.0009560185185185185</v>
      </c>
      <c r="N18" s="5">
        <v>82.51707090035916</v>
      </c>
      <c r="O18" s="4">
        <v>0.0001805555555555555</v>
      </c>
      <c r="P18" s="5">
        <v>0</v>
      </c>
      <c r="Q18" s="4">
        <v>0</v>
      </c>
      <c r="R18" s="5">
        <v>0</v>
      </c>
      <c r="S18" s="4">
        <v>0</v>
      </c>
      <c r="T18" s="30">
        <v>1587.279015531615</v>
      </c>
    </row>
    <row r="19" spans="1:20">
      <c r="A19" s="10"/>
      <c r="B19" s="10" t="s">
        <v>799</v>
      </c>
      <c r="C19" s="10"/>
      <c r="D19" s="6">
        <v>0.1121580547112462</v>
      </c>
      <c r="E19" s="6">
        <v>0.6227963525835867</v>
      </c>
      <c r="F19" s="6">
        <v>0.2650455927051672</v>
      </c>
      <c r="G19" s="19" t="s">
        <v>782</v>
      </c>
      <c r="H19" s="5">
        <v>173.0616028897671</v>
      </c>
      <c r="I19" s="4">
        <v>0.002148148148148148</v>
      </c>
      <c r="J19" s="5">
        <v>466.5070129297628</v>
      </c>
      <c r="K19" s="4">
        <v>0.002259259259259259</v>
      </c>
      <c r="L19" s="5">
        <v>156.3951464114575</v>
      </c>
      <c r="M19" s="4">
        <v>0.000462962962962963</v>
      </c>
      <c r="N19" s="5">
        <v>6.245226943314719</v>
      </c>
      <c r="O19" s="4">
        <v>1.388888888888889e-05</v>
      </c>
      <c r="P19" s="5">
        <v>0</v>
      </c>
      <c r="Q19" s="4">
        <v>0</v>
      </c>
      <c r="R19" s="5">
        <v>0</v>
      </c>
      <c r="S19" s="4">
        <v>0</v>
      </c>
      <c r="T19" s="30">
        <v>802.2089891743021</v>
      </c>
    </row>
    <row r="20" spans="1:20">
      <c r="A20" s="10" t="s">
        <v>800</v>
      </c>
      <c r="B20" s="10" t="s">
        <v>801</v>
      </c>
      <c r="C20" s="10"/>
      <c r="D20" s="6">
        <v>0.05028163209232037</v>
      </c>
      <c r="E20" s="6">
        <v>0.7300453358977882</v>
      </c>
      <c r="F20" s="6">
        <v>0.2196730320098915</v>
      </c>
      <c r="G20" s="19" t="s">
        <v>783</v>
      </c>
      <c r="H20" s="5">
        <v>415.0506468071421</v>
      </c>
      <c r="I20" s="4">
        <v>0.00530324074074074</v>
      </c>
      <c r="J20" s="5">
        <v>919.7201388692138</v>
      </c>
      <c r="K20" s="4">
        <v>0.004481481481481481</v>
      </c>
      <c r="L20" s="5">
        <v>195.6912516894799</v>
      </c>
      <c r="M20" s="4">
        <v>0.000550925925925926</v>
      </c>
      <c r="N20" s="5">
        <v>37.58134641342349</v>
      </c>
      <c r="O20" s="4">
        <v>8.101851851851852e-05</v>
      </c>
      <c r="P20" s="5">
        <v>0</v>
      </c>
      <c r="Q20" s="4">
        <v>0</v>
      </c>
      <c r="R20" s="5">
        <v>0</v>
      </c>
      <c r="S20" s="4">
        <v>0</v>
      </c>
      <c r="T20" s="30">
        <v>1568.043383779259</v>
      </c>
    </row>
    <row r="21" spans="1:20">
      <c r="A21" s="10"/>
      <c r="B21" s="10" t="s">
        <v>802</v>
      </c>
      <c r="C21" s="10"/>
      <c r="D21" s="6">
        <v>0.3072105102352582</v>
      </c>
      <c r="E21" s="6">
        <v>0.5979223953559426</v>
      </c>
      <c r="F21" s="6">
        <v>0.09486709440879927</v>
      </c>
      <c r="G21" s="19" t="s">
        <v>781</v>
      </c>
      <c r="H21" s="5">
        <v>235.8067191556884</v>
      </c>
      <c r="I21" s="4">
        <v>0.005157407407407407</v>
      </c>
      <c r="J21" s="5">
        <v>883.5005514806671</v>
      </c>
      <c r="K21" s="4">
        <v>0.004405092592592592</v>
      </c>
      <c r="L21" s="5">
        <v>269.3943776859142</v>
      </c>
      <c r="M21" s="4">
        <v>0.0007685185185185185</v>
      </c>
      <c r="N21" s="5">
        <v>41.09668539615632</v>
      </c>
      <c r="O21" s="4">
        <v>8.564814814814814e-05</v>
      </c>
      <c r="P21" s="5">
        <v>0</v>
      </c>
      <c r="Q21" s="4">
        <v>0</v>
      </c>
      <c r="R21" s="5">
        <v>0</v>
      </c>
      <c r="S21" s="4">
        <v>0</v>
      </c>
      <c r="T21" s="30">
        <v>1429.798333718426</v>
      </c>
    </row>
    <row r="22" spans="1:20">
      <c r="A22" s="10"/>
      <c r="B22" s="10" t="s">
        <v>803</v>
      </c>
      <c r="C22" s="10"/>
      <c r="D22" s="6">
        <v>0.223091976516634</v>
      </c>
      <c r="E22" s="6">
        <v>0.7606933184232597</v>
      </c>
      <c r="F22" s="6">
        <v>0.01621470506010624</v>
      </c>
      <c r="G22" s="19" t="s">
        <v>782</v>
      </c>
      <c r="H22" s="5">
        <v>156.1643230772834</v>
      </c>
      <c r="I22" s="4">
        <v>0.002175925925925926</v>
      </c>
      <c r="J22" s="5">
        <v>411.5926548170855</v>
      </c>
      <c r="K22" s="4">
        <v>0.002011574074074074</v>
      </c>
      <c r="L22" s="5">
        <v>216.450444020018</v>
      </c>
      <c r="M22" s="4">
        <v>0.0006041666666666667</v>
      </c>
      <c r="N22" s="5">
        <v>64.4886248268167</v>
      </c>
      <c r="O22" s="4">
        <v>0.0001388888888888889</v>
      </c>
      <c r="P22" s="5">
        <v>0</v>
      </c>
      <c r="Q22" s="4">
        <v>0</v>
      </c>
      <c r="R22" s="5">
        <v>0</v>
      </c>
      <c r="S22" s="4">
        <v>0</v>
      </c>
      <c r="T22" s="30">
        <v>848.6960467412036</v>
      </c>
    </row>
    <row r="23" spans="1:20">
      <c r="A23" s="10" t="s">
        <v>804</v>
      </c>
      <c r="B23" s="10" t="s">
        <v>805</v>
      </c>
      <c r="C23" s="10"/>
      <c r="D23" s="6">
        <v>0.2296353762606672</v>
      </c>
      <c r="E23" s="6">
        <v>0.5948409619860356</v>
      </c>
      <c r="F23" s="6">
        <v>0.1755236617532971</v>
      </c>
      <c r="G23" s="19" t="s">
        <v>784</v>
      </c>
      <c r="H23" s="5">
        <v>289.5599891163829</v>
      </c>
      <c r="I23" s="4">
        <v>0.004474537037037037</v>
      </c>
      <c r="J23" s="5">
        <v>554.3215089923378</v>
      </c>
      <c r="K23" s="4">
        <v>0.002800925925925926</v>
      </c>
      <c r="L23" s="5">
        <v>192.4426997612654</v>
      </c>
      <c r="M23" s="4">
        <v>0.0005462962962962962</v>
      </c>
      <c r="N23" s="5">
        <v>28.03242435339416</v>
      </c>
      <c r="O23" s="4">
        <v>6.018518518518519e-05</v>
      </c>
      <c r="P23" s="5">
        <v>0</v>
      </c>
      <c r="Q23" s="4">
        <v>0</v>
      </c>
      <c r="R23" s="5">
        <v>0</v>
      </c>
      <c r="S23" s="4">
        <v>0</v>
      </c>
      <c r="T23" s="30">
        <v>1064.35662222338</v>
      </c>
    </row>
    <row r="24" spans="1:20">
      <c r="A24" s="10" t="s">
        <v>806</v>
      </c>
      <c r="B24" s="10" t="s">
        <v>807</v>
      </c>
      <c r="C24" s="10"/>
      <c r="D24" s="6">
        <v>0.3427020121366975</v>
      </c>
      <c r="E24" s="6">
        <v>0.6571382944746087</v>
      </c>
      <c r="F24" s="6">
        <v>0.0001596933886937081</v>
      </c>
      <c r="G24" s="19" t="s">
        <v>785</v>
      </c>
      <c r="H24" s="5">
        <v>283.1565780589935</v>
      </c>
      <c r="I24" s="4">
        <v>0.005826388888888889</v>
      </c>
      <c r="J24" s="5">
        <v>519.5118578034144</v>
      </c>
      <c r="K24" s="4">
        <v>0.002581018518518519</v>
      </c>
      <c r="L24" s="5">
        <v>207.6157015394419</v>
      </c>
      <c r="M24" s="4">
        <v>0.0006018518518518519</v>
      </c>
      <c r="N24" s="5">
        <v>18.7734919059767</v>
      </c>
      <c r="O24" s="4">
        <v>4.166666666666667e-05</v>
      </c>
      <c r="P24" s="5">
        <v>0</v>
      </c>
      <c r="Q24" s="4">
        <v>0</v>
      </c>
      <c r="R24" s="5">
        <v>0</v>
      </c>
      <c r="S24" s="4">
        <v>0</v>
      </c>
      <c r="T24" s="30">
        <v>1029.057629307827</v>
      </c>
    </row>
    <row r="25" spans="1:20">
      <c r="H25" s="31">
        <v>2216.616756601904</v>
      </c>
      <c r="I25" s="32">
        <v>0.03565046296296296</v>
      </c>
      <c r="J25" s="31">
        <v>5369.879162706846</v>
      </c>
      <c r="K25" s="32">
        <v>0.0265625</v>
      </c>
      <c r="L25" s="31">
        <v>1928.221437925418</v>
      </c>
      <c r="M25" s="32">
        <v>0.005486111111111111</v>
      </c>
      <c r="N25" s="31">
        <v>333.4439413031413</v>
      </c>
      <c r="O25" s="32">
        <v>0.000712962962962963</v>
      </c>
      <c r="P25" s="31">
        <v>0</v>
      </c>
      <c r="Q25" s="32">
        <v>0</v>
      </c>
      <c r="R25" s="31">
        <v>0</v>
      </c>
      <c r="S25" s="32">
        <v>0</v>
      </c>
      <c r="T25" s="33">
        <v>9848.161298537309</v>
      </c>
    </row>
    <row r="27" spans="1:20">
      <c r="A27" s="19" t="s">
        <v>774</v>
      </c>
      <c r="B27" s="19" t="s">
        <v>775</v>
      </c>
      <c r="C27" s="19" t="s">
        <v>776</v>
      </c>
      <c r="D27" s="19" t="s">
        <v>777</v>
      </c>
      <c r="E27" s="19" t="s">
        <v>778</v>
      </c>
      <c r="F27" s="19" t="s">
        <v>779</v>
      </c>
      <c r="G27" s="19" t="s">
        <v>77</v>
      </c>
      <c r="H27" s="20">
        <v>0.4943739310468989</v>
      </c>
      <c r="I27" s="20">
        <v>0.3998559726348006</v>
      </c>
      <c r="J27" s="20">
        <v>0.09388783868935098</v>
      </c>
      <c r="K27" s="20">
        <v>0.0118822576289495</v>
      </c>
      <c r="L27" s="20">
        <v>0</v>
      </c>
      <c r="M27" s="20">
        <v>0</v>
      </c>
      <c r="N27" s="19" t="s">
        <v>780</v>
      </c>
      <c r="O27" s="20">
        <v>0.5361191375861303</v>
      </c>
      <c r="P27" s="20">
        <v>0.3576350300066681</v>
      </c>
      <c r="Q27" s="20">
        <v>0.09557679484329851</v>
      </c>
      <c r="R27" s="20">
        <v>0.01066903756390309</v>
      </c>
      <c r="S27" s="20">
        <v>0</v>
      </c>
      <c r="T27" s="20">
        <v>0</v>
      </c>
    </row>
    <row r="28" spans="1:20">
      <c r="A28" s="34">
        <v>0.03565046296296296</v>
      </c>
      <c r="B28" s="34">
        <v>0.0265625</v>
      </c>
      <c r="C28" s="34">
        <v>0.005486111111111111</v>
      </c>
      <c r="D28" s="34">
        <v>0.000712962962962963</v>
      </c>
      <c r="E28" s="34">
        <v>0</v>
      </c>
      <c r="F28" s="34">
        <v>0</v>
      </c>
      <c r="G28" s="19" t="s">
        <v>79</v>
      </c>
      <c r="H28" s="20">
        <v>0.4904761904761905</v>
      </c>
      <c r="I28" s="20">
        <v>0.4230008984725966</v>
      </c>
      <c r="J28" s="20">
        <v>0.07466307277628033</v>
      </c>
      <c r="K28" s="20">
        <v>0.01185983827493261</v>
      </c>
      <c r="L28" s="20">
        <v>0</v>
      </c>
      <c r="M28" s="20">
        <v>0</v>
      </c>
      <c r="N28" s="19" t="s">
        <v>781</v>
      </c>
      <c r="O28" s="20">
        <v>0.4782222222222222</v>
      </c>
      <c r="P28" s="20">
        <v>0.4126666666666667</v>
      </c>
      <c r="Q28" s="20">
        <v>0.09177777777777778</v>
      </c>
      <c r="R28" s="20">
        <v>0.01733333333333333</v>
      </c>
      <c r="S28" s="20">
        <v>0</v>
      </c>
      <c r="T28" s="20">
        <v>0</v>
      </c>
    </row>
    <row r="29" spans="1:20">
      <c r="G29" s="19" t="s">
        <v>82</v>
      </c>
      <c r="H29" s="20">
        <v>0.5676945668135095</v>
      </c>
      <c r="I29" s="20">
        <v>0.355359765051395</v>
      </c>
      <c r="J29" s="20">
        <v>0.06930983847283406</v>
      </c>
      <c r="K29" s="20">
        <v>0.007635829662261381</v>
      </c>
      <c r="L29" s="20">
        <v>0</v>
      </c>
      <c r="M29" s="20">
        <v>0</v>
      </c>
      <c r="N29" s="19" t="s">
        <v>782</v>
      </c>
      <c r="O29" s="20">
        <v>0.4398104265402843</v>
      </c>
      <c r="P29" s="20">
        <v>0.4625592417061611</v>
      </c>
      <c r="Q29" s="20">
        <v>0.0947867298578199</v>
      </c>
      <c r="R29" s="20">
        <v>0.002843601895734597</v>
      </c>
      <c r="S29" s="20">
        <v>0</v>
      </c>
      <c r="T29" s="20">
        <v>0</v>
      </c>
    </row>
    <row r="30" spans="1:20">
      <c r="G30" s="19" t="s">
        <v>85</v>
      </c>
      <c r="H30" s="20">
        <v>0.6437340153452685</v>
      </c>
      <c r="I30" s="20">
        <v>0.2851662404092072</v>
      </c>
      <c r="J30" s="20">
        <v>0.06649616368286446</v>
      </c>
      <c r="K30" s="20">
        <v>0.004603580562659846</v>
      </c>
      <c r="L30" s="20">
        <v>0</v>
      </c>
      <c r="M30" s="20">
        <v>0</v>
      </c>
      <c r="N30" s="19" t="s">
        <v>783</v>
      </c>
      <c r="O30" s="20">
        <v>0.5091111111111111</v>
      </c>
      <c r="P30" s="20">
        <v>0.4302222222222222</v>
      </c>
      <c r="Q30" s="20">
        <v>0.05288888888888889</v>
      </c>
      <c r="R30" s="20">
        <v>0.007777777777777778</v>
      </c>
      <c r="S30" s="20">
        <v>0</v>
      </c>
      <c r="T30" s="20">
        <v>0</v>
      </c>
    </row>
    <row r="31" spans="1:20">
      <c r="N31" s="19" t="s">
        <v>781</v>
      </c>
      <c r="O31" s="20">
        <v>0.4951111111111111</v>
      </c>
      <c r="P31" s="20">
        <v>0.4228888888888889</v>
      </c>
      <c r="Q31" s="20">
        <v>0.07377777777777778</v>
      </c>
      <c r="R31" s="20">
        <v>0.008222222222222223</v>
      </c>
      <c r="S31" s="20">
        <v>0</v>
      </c>
      <c r="T31" s="20">
        <v>0</v>
      </c>
    </row>
    <row r="32" spans="1:20">
      <c r="N32" s="19" t="s">
        <v>782</v>
      </c>
      <c r="O32" s="20">
        <v>0.4413145539906103</v>
      </c>
      <c r="P32" s="20">
        <v>0.407981220657277</v>
      </c>
      <c r="Q32" s="20">
        <v>0.1225352112676056</v>
      </c>
      <c r="R32" s="20">
        <v>0.02816901408450704</v>
      </c>
      <c r="S32" s="20">
        <v>0</v>
      </c>
      <c r="T32" s="20">
        <v>0</v>
      </c>
    </row>
    <row r="33" spans="14:20">
      <c r="N33" s="19" t="s">
        <v>784</v>
      </c>
      <c r="O33" s="20">
        <v>0.5676945668135095</v>
      </c>
      <c r="P33" s="20">
        <v>0.355359765051395</v>
      </c>
      <c r="Q33" s="20">
        <v>0.06930983847283406</v>
      </c>
      <c r="R33" s="20">
        <v>0.007635829662261381</v>
      </c>
      <c r="S33" s="20">
        <v>0</v>
      </c>
      <c r="T33" s="20">
        <v>0</v>
      </c>
    </row>
    <row r="34" spans="14:20">
      <c r="N34" s="19" t="s">
        <v>785</v>
      </c>
      <c r="O34" s="20">
        <v>0.6437340153452685</v>
      </c>
      <c r="P34" s="20">
        <v>0.2851662404092072</v>
      </c>
      <c r="Q34" s="20">
        <v>0.06649616368286446</v>
      </c>
      <c r="R34" s="20">
        <v>0.004603580562659846</v>
      </c>
      <c r="S34" s="20">
        <v>0</v>
      </c>
      <c r="T34" s="20">
        <v>0</v>
      </c>
    </row>
    <row r="49" spans="1:3">
      <c r="A49" s="19" t="s">
        <v>780</v>
      </c>
      <c r="B49" s="19">
        <v>101.2480852040865</v>
      </c>
      <c r="C49" s="19">
        <v>3.370900790765482</v>
      </c>
    </row>
    <row r="50" spans="1:3">
      <c r="A50" s="19" t="s">
        <v>781</v>
      </c>
      <c r="B50" s="19">
        <v>105.8082462235774</v>
      </c>
      <c r="C50" s="19">
        <v>5.294200254942093</v>
      </c>
    </row>
    <row r="51" spans="1:3">
      <c r="A51" s="19" t="s">
        <v>782</v>
      </c>
      <c r="B51" s="19">
        <v>113.9514395146508</v>
      </c>
      <c r="C51" s="19">
        <v>0</v>
      </c>
    </row>
    <row r="52" spans="1:3">
      <c r="A52" s="19" t="s">
        <v>783</v>
      </c>
      <c r="B52" s="19">
        <v>104.536225585284</v>
      </c>
      <c r="C52" s="19">
        <v>2.163968365381714</v>
      </c>
    </row>
    <row r="53" spans="1:3">
      <c r="A53" s="19" t="s">
        <v>781</v>
      </c>
      <c r="B53" s="19">
        <v>95.31988891456173</v>
      </c>
      <c r="C53" s="19">
        <v>2.46475173317704</v>
      </c>
    </row>
    <row r="54" spans="1:3">
      <c r="A54" s="19" t="s">
        <v>782</v>
      </c>
      <c r="B54" s="19">
        <v>119.5346544705921</v>
      </c>
      <c r="C54" s="19">
        <v>9.082904905185716</v>
      </c>
    </row>
    <row r="55" spans="1:3">
      <c r="A55" s="19" t="s">
        <v>784</v>
      </c>
      <c r="B55" s="19">
        <v>93.7759138522802</v>
      </c>
      <c r="C55" s="19">
        <v>2.469817123646827</v>
      </c>
    </row>
    <row r="56" spans="1:3">
      <c r="A56" s="19" t="s">
        <v>785</v>
      </c>
      <c r="B56" s="19">
        <v>78.95582833563887</v>
      </c>
      <c r="C56" s="19">
        <v>1.129483538638764</v>
      </c>
    </row>
    <row r="71" spans="1:20">
      <c r="A71" t="s">
        <v>87</v>
      </c>
      <c r="F71" t="s">
        <v>814</v>
      </c>
      <c r="M71" t="s">
        <v>815</v>
      </c>
      <c r="T71" t="s">
        <v>816</v>
      </c>
    </row>
    <row r="72" spans="1:20" ht="377" customHeight="1"/>
    <row r="73" spans="1:20">
      <c r="A73" t="s">
        <v>88</v>
      </c>
      <c r="F73" t="s">
        <v>817</v>
      </c>
      <c r="M73" t="s">
        <v>818</v>
      </c>
      <c r="T73" t="s">
        <v>819</v>
      </c>
    </row>
    <row r="74" spans="1:20" ht="377" customHeight="1"/>
    <row r="75" spans="1:20">
      <c r="A75" t="s">
        <v>89</v>
      </c>
      <c r="F75" t="s">
        <v>820</v>
      </c>
      <c r="M75" t="s">
        <v>827</v>
      </c>
      <c r="T75" t="s">
        <v>821</v>
      </c>
    </row>
    <row r="76" spans="1:20" ht="377" customHeight="1"/>
    <row r="77" spans="1:20">
      <c r="A77" t="s">
        <v>90</v>
      </c>
      <c r="F77" t="s">
        <v>822</v>
      </c>
      <c r="M77" t="s">
        <v>823</v>
      </c>
    </row>
    <row r="78" spans="1:20" ht="377" customHeight="1"/>
  </sheetData>
  <mergeCells count="67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74:E74"/>
    <mergeCell ref="F74:L74"/>
    <mergeCell ref="M74:S74"/>
    <mergeCell ref="T74:AB74"/>
    <mergeCell ref="A76:E76"/>
    <mergeCell ref="F76:L76"/>
    <mergeCell ref="M76:S76"/>
    <mergeCell ref="T76:AB76"/>
    <mergeCell ref="A78:E78"/>
    <mergeCell ref="F78:L78"/>
    <mergeCell ref="M78:S78"/>
  </mergeCells>
  <pageMargins left="0.1" right="0.1" top="0.1" bottom="0.1" header="0.3" footer="0.3"/>
  <pageSetup paperSize="9" fitToHeight="0" orientation="landscape"/>
  <headerFooter>
    <oddFooter>&amp;C大川　琉稀</oddFooter>
  </headerFooter>
  <rowBreaks count="1" manualBreakCount="1">
    <brk id="70" max="16383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61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786</v>
      </c>
      <c r="B3" s="12" t="s">
        <v>49</v>
      </c>
      <c r="C3" s="12" t="s">
        <v>50</v>
      </c>
      <c r="D3" s="4">
        <v>0.08114583333333333</v>
      </c>
      <c r="E3" s="5">
        <v>9720.044644724792</v>
      </c>
      <c r="F3" s="6">
        <v>0.0357337423310314</v>
      </c>
      <c r="G3" s="5">
        <v>347.3335707807174</v>
      </c>
      <c r="H3" s="7">
        <v>2</v>
      </c>
      <c r="I3" s="7">
        <v>9</v>
      </c>
      <c r="J3" s="7">
        <v>21</v>
      </c>
      <c r="K3" s="5">
        <v>22.0626090346268</v>
      </c>
      <c r="L3" s="5">
        <v>136.4615067760461</v>
      </c>
      <c r="M3" s="5">
        <v>347.3335707807131</v>
      </c>
      <c r="N3" s="5">
        <v>98.6639618818284</v>
      </c>
      <c r="O3" s="5">
        <v>5.92108237292925</v>
      </c>
      <c r="P3" s="5">
        <v>25.42987055529949</v>
      </c>
      <c r="Q3" s="7">
        <v>1123</v>
      </c>
      <c r="R3" s="7">
        <v>17</v>
      </c>
      <c r="S3" s="7">
        <v>73</v>
      </c>
      <c r="T3" s="7">
        <v>240</v>
      </c>
      <c r="U3" s="5">
        <v>4.000571154121357</v>
      </c>
      <c r="V3" s="7">
        <v>31</v>
      </c>
      <c r="W3" s="7">
        <v>96</v>
      </c>
      <c r="X3" s="7">
        <v>249</v>
      </c>
      <c r="Y3" s="5">
        <v>-4.790720825954625</v>
      </c>
      <c r="Z3" s="7">
        <v>934</v>
      </c>
      <c r="AA3" s="7">
        <v>911</v>
      </c>
      <c r="AB3" s="7">
        <v>513</v>
      </c>
      <c r="AC3" s="7">
        <v>299</v>
      </c>
      <c r="AD3" s="7">
        <v>116</v>
      </c>
      <c r="AE3" s="7">
        <v>145</v>
      </c>
      <c r="AF3" s="5">
        <v>508.7691561191947</v>
      </c>
      <c r="AG3" s="5">
        <v>5.164295274429316</v>
      </c>
      <c r="AH3" s="7">
        <v>200</v>
      </c>
      <c r="AI3" s="8">
        <v>758.1805000000334</v>
      </c>
    </row>
    <row r="4" spans="1:35">
      <c r="A4" s="22" t="s">
        <v>787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788</v>
      </c>
      <c r="D5" s="4">
        <v>0.01041666666666667</v>
      </c>
      <c r="E5" s="5">
        <v>1639.994761108876</v>
      </c>
      <c r="F5" s="6">
        <v>0.04593418566674843</v>
      </c>
      <c r="G5" s="5">
        <v>75.33182384926982</v>
      </c>
      <c r="H5" s="7">
        <v>0</v>
      </c>
      <c r="I5" s="7">
        <v>2</v>
      </c>
      <c r="J5" s="7">
        <v>5</v>
      </c>
      <c r="K5" s="5">
        <v>0</v>
      </c>
      <c r="L5" s="5">
        <v>29.85039820200615</v>
      </c>
      <c r="M5" s="5">
        <v>75.33182384926965</v>
      </c>
      <c r="N5" s="5">
        <v>109.332984073925</v>
      </c>
      <c r="O5" s="5">
        <v>6.559934616955685</v>
      </c>
      <c r="P5" s="5">
        <v>24.73925163727677</v>
      </c>
      <c r="Q5" s="7">
        <v>225</v>
      </c>
      <c r="R5" s="7">
        <v>4</v>
      </c>
      <c r="S5" s="7">
        <v>14</v>
      </c>
      <c r="T5" s="7">
        <v>49</v>
      </c>
      <c r="U5" s="5">
        <v>3.151459684000428</v>
      </c>
      <c r="V5" s="7">
        <v>7</v>
      </c>
      <c r="W5" s="7">
        <v>18</v>
      </c>
      <c r="X5" s="7">
        <v>57</v>
      </c>
      <c r="Y5" s="5">
        <v>-3.653359293680007</v>
      </c>
      <c r="Z5" s="7">
        <v>163</v>
      </c>
      <c r="AA5" s="7">
        <v>158</v>
      </c>
      <c r="AB5" s="7">
        <v>114</v>
      </c>
      <c r="AC5" s="7">
        <v>51</v>
      </c>
      <c r="AD5" s="7">
        <v>27</v>
      </c>
      <c r="AE5" s="7">
        <v>22</v>
      </c>
      <c r="AF5" s="5">
        <v>103.4332012330229</v>
      </c>
      <c r="AG5" s="5">
        <v>6.895546748868195</v>
      </c>
      <c r="AH5" s="7">
        <v>41</v>
      </c>
      <c r="AI5" s="8">
        <v>125.7399500000049</v>
      </c>
    </row>
    <row r="6" spans="1:35">
      <c r="A6" s="10"/>
      <c r="B6" s="12" t="s">
        <v>788</v>
      </c>
      <c r="C6" s="12" t="s">
        <v>789</v>
      </c>
      <c r="D6" s="4">
        <v>0.01041666666666667</v>
      </c>
      <c r="E6" s="5">
        <v>1613.599339990173</v>
      </c>
      <c r="F6" s="6">
        <v>0.04540008209919568</v>
      </c>
      <c r="G6" s="5">
        <v>73.25754251076182</v>
      </c>
      <c r="H6" s="7">
        <v>0</v>
      </c>
      <c r="I6" s="7">
        <v>3</v>
      </c>
      <c r="J6" s="7">
        <v>4</v>
      </c>
      <c r="K6" s="5">
        <v>0</v>
      </c>
      <c r="L6" s="5">
        <v>26.98741259873941</v>
      </c>
      <c r="M6" s="5">
        <v>73.25754251076205</v>
      </c>
      <c r="N6" s="5">
        <v>107.5732893326782</v>
      </c>
      <c r="O6" s="5">
        <v>6.456317046681183</v>
      </c>
      <c r="P6" s="5">
        <v>21.87700004063859</v>
      </c>
      <c r="Q6" s="7">
        <v>205</v>
      </c>
      <c r="R6" s="7">
        <v>6</v>
      </c>
      <c r="S6" s="7">
        <v>17</v>
      </c>
      <c r="T6" s="7">
        <v>53</v>
      </c>
      <c r="U6" s="5">
        <v>4.000571154121357</v>
      </c>
      <c r="V6" s="7">
        <v>7</v>
      </c>
      <c r="W6" s="7">
        <v>24</v>
      </c>
      <c r="X6" s="7">
        <v>43</v>
      </c>
      <c r="Y6" s="5">
        <v>-4.790720825954625</v>
      </c>
      <c r="Z6" s="7">
        <v>165</v>
      </c>
      <c r="AA6" s="7">
        <v>152</v>
      </c>
      <c r="AB6" s="7">
        <v>100</v>
      </c>
      <c r="AC6" s="7">
        <v>52</v>
      </c>
      <c r="AD6" s="7">
        <v>15</v>
      </c>
      <c r="AE6" s="7">
        <v>25</v>
      </c>
      <c r="AF6" s="5">
        <v>109.6419313076781</v>
      </c>
      <c r="AG6" s="5">
        <v>7.309462087178539</v>
      </c>
      <c r="AH6" s="7">
        <v>46</v>
      </c>
      <c r="AI6" s="8">
        <v>116.1146000000048</v>
      </c>
    </row>
    <row r="7" spans="1:35">
      <c r="A7" s="10"/>
      <c r="B7" s="12" t="s">
        <v>789</v>
      </c>
      <c r="C7" s="12" t="s">
        <v>78</v>
      </c>
      <c r="D7" s="4">
        <v>0.004884259259259259</v>
      </c>
      <c r="E7" s="5">
        <v>764.1375639592497</v>
      </c>
      <c r="F7" s="6">
        <v>0.008487038992472141</v>
      </c>
      <c r="G7" s="5">
        <v>6.485265300934827</v>
      </c>
      <c r="H7" s="7">
        <v>0</v>
      </c>
      <c r="I7" s="7">
        <v>0</v>
      </c>
      <c r="J7" s="7">
        <v>1</v>
      </c>
      <c r="K7" s="5">
        <v>0</v>
      </c>
      <c r="L7" s="5">
        <v>0</v>
      </c>
      <c r="M7" s="5">
        <v>6.485265300935225</v>
      </c>
      <c r="N7" s="5">
        <v>108.645151273827</v>
      </c>
      <c r="O7" s="5">
        <v>6.520554845646264</v>
      </c>
      <c r="P7" s="5">
        <v>19.71989127096017</v>
      </c>
      <c r="Q7" s="7">
        <v>86</v>
      </c>
      <c r="R7" s="7">
        <v>1</v>
      </c>
      <c r="S7" s="7">
        <v>9</v>
      </c>
      <c r="T7" s="7">
        <v>17</v>
      </c>
      <c r="U7" s="5">
        <v>3.334901055531405</v>
      </c>
      <c r="V7" s="7">
        <v>2</v>
      </c>
      <c r="W7" s="7">
        <v>7</v>
      </c>
      <c r="X7" s="7">
        <v>20</v>
      </c>
      <c r="Y7" s="5">
        <v>-3.3789860527906</v>
      </c>
      <c r="Z7" s="7">
        <v>71</v>
      </c>
      <c r="AA7" s="7">
        <v>90</v>
      </c>
      <c r="AB7" s="7">
        <v>37</v>
      </c>
      <c r="AC7" s="7">
        <v>26</v>
      </c>
      <c r="AD7" s="7">
        <v>11</v>
      </c>
      <c r="AE7" s="7">
        <v>9</v>
      </c>
      <c r="AF7" s="5">
        <v>16.95976456713424</v>
      </c>
      <c r="AG7" s="5">
        <v>2.411340933715769</v>
      </c>
      <c r="AH7" s="7">
        <v>19</v>
      </c>
      <c r="AI7" s="8">
        <v>56.61180000000153</v>
      </c>
    </row>
    <row r="8" spans="1:35">
      <c r="A8" s="10" t="s">
        <v>79</v>
      </c>
      <c r="B8" s="12" t="s">
        <v>80</v>
      </c>
      <c r="C8" s="12" t="s">
        <v>790</v>
      </c>
      <c r="D8" s="4">
        <v>0.01041666666666667</v>
      </c>
      <c r="E8" s="5">
        <v>1459.254713196208</v>
      </c>
      <c r="F8" s="6">
        <v>0.03352037924766914</v>
      </c>
      <c r="G8" s="5">
        <v>48.91477140528556</v>
      </c>
      <c r="H8" s="7">
        <v>0</v>
      </c>
      <c r="I8" s="7">
        <v>1</v>
      </c>
      <c r="J8" s="7">
        <v>3</v>
      </c>
      <c r="K8" s="5">
        <v>0</v>
      </c>
      <c r="L8" s="5">
        <v>7.104030680110554</v>
      </c>
      <c r="M8" s="5">
        <v>48.91477140528423</v>
      </c>
      <c r="N8" s="5">
        <v>97.28364754641389</v>
      </c>
      <c r="O8" s="5">
        <v>5.838068856220643</v>
      </c>
      <c r="P8" s="5">
        <v>21.41980989684855</v>
      </c>
      <c r="Q8" s="7">
        <v>120</v>
      </c>
      <c r="R8" s="7">
        <v>0</v>
      </c>
      <c r="S8" s="7">
        <v>5</v>
      </c>
      <c r="T8" s="7">
        <v>26</v>
      </c>
      <c r="U8" s="5">
        <v>2.868983574332025</v>
      </c>
      <c r="V8" s="7">
        <v>3</v>
      </c>
      <c r="W8" s="7">
        <v>8</v>
      </c>
      <c r="X8" s="7">
        <v>23</v>
      </c>
      <c r="Y8" s="5">
        <v>-3.406986331630084</v>
      </c>
      <c r="Z8" s="7">
        <v>147</v>
      </c>
      <c r="AA8" s="7">
        <v>131</v>
      </c>
      <c r="AB8" s="7">
        <v>53</v>
      </c>
      <c r="AC8" s="7">
        <v>28</v>
      </c>
      <c r="AD8" s="7">
        <v>18</v>
      </c>
      <c r="AE8" s="7">
        <v>18</v>
      </c>
      <c r="AF8" s="5">
        <v>59.91296996563779</v>
      </c>
      <c r="AG8" s="5">
        <v>3.994197997709186</v>
      </c>
      <c r="AH8" s="7">
        <v>16</v>
      </c>
      <c r="AI8" s="8">
        <v>115.0702000000063</v>
      </c>
    </row>
    <row r="9" spans="1:35">
      <c r="A9" s="10"/>
      <c r="B9" s="12" t="s">
        <v>790</v>
      </c>
      <c r="C9" s="12" t="s">
        <v>791</v>
      </c>
      <c r="D9" s="4">
        <v>0.01041666666666667</v>
      </c>
      <c r="E9" s="5">
        <v>1427.28180936742</v>
      </c>
      <c r="F9" s="6">
        <v>0.04181472707221284</v>
      </c>
      <c r="G9" s="5">
        <v>59.68139931383277</v>
      </c>
      <c r="H9" s="7">
        <v>0</v>
      </c>
      <c r="I9" s="7">
        <v>1</v>
      </c>
      <c r="J9" s="7">
        <v>5</v>
      </c>
      <c r="K9" s="5">
        <v>0</v>
      </c>
      <c r="L9" s="5">
        <v>16.83487844312276</v>
      </c>
      <c r="M9" s="5">
        <v>59.68139931382848</v>
      </c>
      <c r="N9" s="5">
        <v>95.15212062449464</v>
      </c>
      <c r="O9" s="5">
        <v>5.708870482115424</v>
      </c>
      <c r="P9" s="5">
        <v>24.98783782651414</v>
      </c>
      <c r="Q9" s="7">
        <v>160</v>
      </c>
      <c r="R9" s="7">
        <v>2</v>
      </c>
      <c r="S9" s="7">
        <v>8</v>
      </c>
      <c r="T9" s="7">
        <v>32</v>
      </c>
      <c r="U9" s="5">
        <v>3.614424623572676</v>
      </c>
      <c r="V9" s="7">
        <v>2</v>
      </c>
      <c r="W9" s="7">
        <v>14</v>
      </c>
      <c r="X9" s="7">
        <v>36</v>
      </c>
      <c r="Y9" s="5">
        <v>-3.201526334615315</v>
      </c>
      <c r="Z9" s="7">
        <v>124</v>
      </c>
      <c r="AA9" s="7">
        <v>128</v>
      </c>
      <c r="AB9" s="7">
        <v>73</v>
      </c>
      <c r="AC9" s="7">
        <v>43</v>
      </c>
      <c r="AD9" s="7">
        <v>22</v>
      </c>
      <c r="AE9" s="7">
        <v>18</v>
      </c>
      <c r="AF9" s="5">
        <v>84.95302837076724</v>
      </c>
      <c r="AG9" s="5">
        <v>5.663535224717816</v>
      </c>
      <c r="AH9" s="7">
        <v>29</v>
      </c>
      <c r="AI9" s="8">
        <v>110.2734500000051</v>
      </c>
    </row>
    <row r="10" spans="1:35">
      <c r="A10" s="10"/>
      <c r="B10" s="12" t="s">
        <v>791</v>
      </c>
      <c r="C10" s="12" t="s">
        <v>81</v>
      </c>
      <c r="D10" s="4">
        <v>0.004930555555555555</v>
      </c>
      <c r="E10" s="5">
        <v>792.8908776973103</v>
      </c>
      <c r="F10" s="6">
        <v>0.01446964467246329</v>
      </c>
      <c r="G10" s="5">
        <v>11.47284926431763</v>
      </c>
      <c r="H10" s="7">
        <v>0</v>
      </c>
      <c r="I10" s="7">
        <v>0</v>
      </c>
      <c r="J10" s="7">
        <v>1</v>
      </c>
      <c r="K10" s="5">
        <v>0</v>
      </c>
      <c r="L10" s="5">
        <v>0</v>
      </c>
      <c r="M10" s="5">
        <v>11.47284926431803</v>
      </c>
      <c r="N10" s="5">
        <v>111.6747715066634</v>
      </c>
      <c r="O10" s="5">
        <v>6.70373821011163</v>
      </c>
      <c r="P10" s="5">
        <v>19.1004620853311</v>
      </c>
      <c r="Q10" s="7">
        <v>108</v>
      </c>
      <c r="R10" s="7">
        <v>1</v>
      </c>
      <c r="S10" s="7">
        <v>7</v>
      </c>
      <c r="T10" s="7">
        <v>25</v>
      </c>
      <c r="U10" s="5">
        <v>3.249799156993789</v>
      </c>
      <c r="V10" s="7">
        <v>2</v>
      </c>
      <c r="W10" s="7">
        <v>8</v>
      </c>
      <c r="X10" s="7">
        <v>19</v>
      </c>
      <c r="Y10" s="5">
        <v>-3.722888740074086</v>
      </c>
      <c r="Z10" s="7">
        <v>79</v>
      </c>
      <c r="AA10" s="7">
        <v>84</v>
      </c>
      <c r="AB10" s="7">
        <v>38</v>
      </c>
      <c r="AC10" s="7">
        <v>37</v>
      </c>
      <c r="AD10" s="7">
        <v>10</v>
      </c>
      <c r="AE10" s="7">
        <v>20</v>
      </c>
      <c r="AF10" s="5">
        <v>30.23927689424818</v>
      </c>
      <c r="AG10" s="5">
        <v>4.259053083696926</v>
      </c>
      <c r="AH10" s="7">
        <v>15</v>
      </c>
      <c r="AI10" s="8">
        <v>57.18755000000176</v>
      </c>
    </row>
    <row r="11" spans="1:35">
      <c r="A11" s="10" t="s">
        <v>82</v>
      </c>
      <c r="B11" s="12" t="s">
        <v>83</v>
      </c>
      <c r="C11" s="12" t="s">
        <v>84</v>
      </c>
      <c r="D11" s="4">
        <v>0.007881944444444445</v>
      </c>
      <c r="E11" s="5">
        <v>913.7194703331743</v>
      </c>
      <c r="F11" s="6">
        <v>0.0539954189675584</v>
      </c>
      <c r="G11" s="5">
        <v>49.33666561945529</v>
      </c>
      <c r="H11" s="7">
        <v>1</v>
      </c>
      <c r="I11" s="7">
        <v>1</v>
      </c>
      <c r="J11" s="7">
        <v>1</v>
      </c>
      <c r="K11" s="5">
        <v>10.89081139361224</v>
      </c>
      <c r="L11" s="5">
        <v>36.68052024357894</v>
      </c>
      <c r="M11" s="5">
        <v>49.33666561945574</v>
      </c>
      <c r="N11" s="5">
        <v>80.50391809102858</v>
      </c>
      <c r="O11" s="5">
        <v>4.833946158396987</v>
      </c>
      <c r="P11" s="5">
        <v>24.87302813840276</v>
      </c>
      <c r="Q11" s="7">
        <v>100</v>
      </c>
      <c r="R11" s="7">
        <v>2</v>
      </c>
      <c r="S11" s="7">
        <v>6</v>
      </c>
      <c r="T11" s="7">
        <v>15</v>
      </c>
      <c r="U11" s="5">
        <v>3.606553725000964</v>
      </c>
      <c r="V11" s="7">
        <v>3</v>
      </c>
      <c r="W11" s="7">
        <v>7</v>
      </c>
      <c r="X11" s="7">
        <v>25</v>
      </c>
      <c r="Y11" s="5">
        <v>-4.05509217449874</v>
      </c>
      <c r="Z11" s="7">
        <v>63</v>
      </c>
      <c r="AA11" s="7">
        <v>70</v>
      </c>
      <c r="AB11" s="7">
        <v>47</v>
      </c>
      <c r="AC11" s="7">
        <v>24</v>
      </c>
      <c r="AD11" s="7">
        <v>9</v>
      </c>
      <c r="AE11" s="7">
        <v>14</v>
      </c>
      <c r="AF11" s="5">
        <v>64.38450011897021</v>
      </c>
      <c r="AG11" s="5">
        <v>5.672643182288124</v>
      </c>
      <c r="AH11" s="7">
        <v>15</v>
      </c>
      <c r="AI11" s="8">
        <v>77.89810000000396</v>
      </c>
    </row>
    <row r="12" spans="1:35">
      <c r="A12" s="10" t="s">
        <v>85</v>
      </c>
      <c r="B12" s="12" t="s">
        <v>86</v>
      </c>
      <c r="C12" s="12" t="s">
        <v>50</v>
      </c>
      <c r="D12" s="4">
        <v>0.009050925925925926</v>
      </c>
      <c r="E12" s="5">
        <v>1108.476084556183</v>
      </c>
      <c r="F12" s="6">
        <v>0.02061682144997272</v>
      </c>
      <c r="G12" s="5">
        <v>22.8532535168597</v>
      </c>
      <c r="H12" s="7">
        <v>1</v>
      </c>
      <c r="I12" s="7">
        <v>1</v>
      </c>
      <c r="J12" s="7">
        <v>1</v>
      </c>
      <c r="K12" s="5">
        <v>11.17179764101456</v>
      </c>
      <c r="L12" s="5">
        <v>19.00426660848825</v>
      </c>
      <c r="M12" s="5">
        <v>22.8532535168597</v>
      </c>
      <c r="N12" s="5">
        <v>85.04931595060229</v>
      </c>
      <c r="O12" s="5">
        <v>5.106473207634966</v>
      </c>
      <c r="P12" s="5">
        <v>25.42987055529949</v>
      </c>
      <c r="Q12" s="7">
        <v>119</v>
      </c>
      <c r="R12" s="7">
        <v>1</v>
      </c>
      <c r="S12" s="7">
        <v>7</v>
      </c>
      <c r="T12" s="7">
        <v>23</v>
      </c>
      <c r="U12" s="5">
        <v>3.124340988947827</v>
      </c>
      <c r="V12" s="7">
        <v>5</v>
      </c>
      <c r="W12" s="7">
        <v>10</v>
      </c>
      <c r="X12" s="7">
        <v>26</v>
      </c>
      <c r="Y12" s="5">
        <v>-3.60622205318226</v>
      </c>
      <c r="Z12" s="7">
        <v>122</v>
      </c>
      <c r="AA12" s="7">
        <v>98</v>
      </c>
      <c r="AB12" s="7">
        <v>51</v>
      </c>
      <c r="AC12" s="7">
        <v>38</v>
      </c>
      <c r="AD12" s="7">
        <v>4</v>
      </c>
      <c r="AE12" s="7">
        <v>19</v>
      </c>
      <c r="AF12" s="5">
        <v>39.24448366173601</v>
      </c>
      <c r="AG12" s="5">
        <v>3.011085702946497</v>
      </c>
      <c r="AH12" s="7">
        <v>19</v>
      </c>
      <c r="AI12" s="8">
        <v>99.28485000000498</v>
      </c>
    </row>
    <row r="13" spans="1:35">
      <c r="C13" t="s">
        <v>792</v>
      </c>
      <c r="D13" s="23">
        <v>0.06841435185185184</v>
      </c>
    </row>
    <row r="15" spans="1:35">
      <c r="A15" s="2"/>
      <c r="B15" s="2" t="s">
        <v>4</v>
      </c>
      <c r="C15" s="2" t="s">
        <v>5</v>
      </c>
      <c r="D15" s="2" t="s">
        <v>793</v>
      </c>
      <c r="E15" s="2" t="s">
        <v>794</v>
      </c>
      <c r="F15" s="2" t="s">
        <v>795</v>
      </c>
      <c r="H15" s="24" t="s">
        <v>808</v>
      </c>
      <c r="I15" s="24"/>
      <c r="J15" s="25" t="s">
        <v>809</v>
      </c>
      <c r="K15" s="25"/>
      <c r="L15" s="26" t="s">
        <v>810</v>
      </c>
      <c r="M15" s="26"/>
      <c r="N15" s="27" t="s">
        <v>811</v>
      </c>
      <c r="O15" s="27"/>
      <c r="P15" s="28" t="s">
        <v>812</v>
      </c>
      <c r="Q15" s="28"/>
      <c r="R15" s="29" t="s">
        <v>813</v>
      </c>
      <c r="S15" s="29"/>
      <c r="T15" s="2" t="s">
        <v>107</v>
      </c>
    </row>
    <row r="16" spans="1:35">
      <c r="A16" s="10" t="s">
        <v>61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796</v>
      </c>
      <c r="B17" s="10" t="s">
        <v>797</v>
      </c>
      <c r="C17" s="10"/>
      <c r="D17" s="6">
        <v>0.2570239334027055</v>
      </c>
      <c r="E17" s="6">
        <v>0.6537832614835737</v>
      </c>
      <c r="F17" s="6">
        <v>0.08919280511372082</v>
      </c>
      <c r="G17" s="19" t="s">
        <v>780</v>
      </c>
      <c r="H17" s="5">
        <v>299.9215414105108</v>
      </c>
      <c r="I17" s="4">
        <v>0.004907407407407407</v>
      </c>
      <c r="J17" s="5">
        <v>903.1320683839764</v>
      </c>
      <c r="K17" s="4">
        <v>0.004303240740740741</v>
      </c>
      <c r="L17" s="5">
        <v>355.7683165811039</v>
      </c>
      <c r="M17" s="4">
        <v>0.001034722222222222</v>
      </c>
      <c r="N17" s="5">
        <v>74.14409418669544</v>
      </c>
      <c r="O17" s="4">
        <v>0.0001574074074074074</v>
      </c>
      <c r="P17" s="5">
        <v>7.028740546589063</v>
      </c>
      <c r="Q17" s="4">
        <v>1.157407407407407e-05</v>
      </c>
      <c r="R17" s="5">
        <v>0</v>
      </c>
      <c r="S17" s="4">
        <v>0</v>
      </c>
      <c r="T17" s="30">
        <v>1639.994761108876</v>
      </c>
    </row>
    <row r="18" spans="1:20">
      <c r="A18" s="10"/>
      <c r="B18" s="10" t="s">
        <v>798</v>
      </c>
      <c r="C18" s="10"/>
      <c r="D18" s="6">
        <v>0.1699021587202982</v>
      </c>
      <c r="E18" s="6">
        <v>0.7693741264171455</v>
      </c>
      <c r="F18" s="6">
        <v>0.0607237148625563</v>
      </c>
      <c r="G18" s="19" t="s">
        <v>781</v>
      </c>
      <c r="H18" s="5">
        <v>303.3486201978553</v>
      </c>
      <c r="I18" s="4">
        <v>0.00487962962962963</v>
      </c>
      <c r="J18" s="5">
        <v>867.5281540060316</v>
      </c>
      <c r="K18" s="4">
        <v>0.004324074074074074</v>
      </c>
      <c r="L18" s="5">
        <v>361.8950215873535</v>
      </c>
      <c r="M18" s="4">
        <v>0.001039351851851852</v>
      </c>
      <c r="N18" s="5">
        <v>81.00865426824339</v>
      </c>
      <c r="O18" s="4">
        <v>0.0001736111111111111</v>
      </c>
      <c r="P18" s="5">
        <v>0</v>
      </c>
      <c r="Q18" s="4">
        <v>0</v>
      </c>
      <c r="R18" s="5">
        <v>0</v>
      </c>
      <c r="S18" s="4">
        <v>0</v>
      </c>
      <c r="T18" s="30">
        <v>1613.780450059484</v>
      </c>
    </row>
    <row r="19" spans="1:20">
      <c r="A19" s="10"/>
      <c r="B19" s="10" t="s">
        <v>799</v>
      </c>
      <c r="C19" s="10"/>
      <c r="D19" s="6">
        <v>0.2089980855137205</v>
      </c>
      <c r="E19" s="6">
        <v>0.7581365666879387</v>
      </c>
      <c r="F19" s="6">
        <v>0.03286534779834078</v>
      </c>
      <c r="G19" s="19" t="s">
        <v>782</v>
      </c>
      <c r="H19" s="5">
        <v>154.2439725088097</v>
      </c>
      <c r="I19" s="4">
        <v>0.002236111111111111</v>
      </c>
      <c r="J19" s="5">
        <v>412.0228283031133</v>
      </c>
      <c r="K19" s="4">
        <v>0.002094907407407407</v>
      </c>
      <c r="L19" s="5">
        <v>191.696102115116</v>
      </c>
      <c r="M19" s="4">
        <v>0.0005393518518518518</v>
      </c>
      <c r="N19" s="5">
        <v>6.485265300935225</v>
      </c>
      <c r="O19" s="4">
        <v>1.388888888888889e-05</v>
      </c>
      <c r="P19" s="5">
        <v>0</v>
      </c>
      <c r="Q19" s="4">
        <v>0</v>
      </c>
      <c r="R19" s="5">
        <v>0</v>
      </c>
      <c r="S19" s="4">
        <v>0</v>
      </c>
      <c r="T19" s="30">
        <v>764.4481682279743</v>
      </c>
    </row>
    <row r="20" spans="1:20">
      <c r="A20" s="10" t="s">
        <v>800</v>
      </c>
      <c r="B20" s="10" t="s">
        <v>801</v>
      </c>
      <c r="C20" s="10"/>
      <c r="D20" s="6">
        <v>0.06559633027522936</v>
      </c>
      <c r="E20" s="6">
        <v>0.7851681957186545</v>
      </c>
      <c r="F20" s="6">
        <v>0.1492354740061162</v>
      </c>
      <c r="G20" s="19" t="s">
        <v>783</v>
      </c>
      <c r="H20" s="5">
        <v>457.2259364121601</v>
      </c>
      <c r="I20" s="4">
        <v>0.005956018518518518</v>
      </c>
      <c r="J20" s="5">
        <v>724.9880974047837</v>
      </c>
      <c r="K20" s="4">
        <v>0.003717592592592593</v>
      </c>
      <c r="L20" s="5">
        <v>227.1871124601766</v>
      </c>
      <c r="M20" s="4">
        <v>0.0006365740740740741</v>
      </c>
      <c r="N20" s="5">
        <v>49.85356691908783</v>
      </c>
      <c r="O20" s="4">
        <v>0.0001064814814814815</v>
      </c>
      <c r="P20" s="5">
        <v>0</v>
      </c>
      <c r="Q20" s="4">
        <v>0</v>
      </c>
      <c r="R20" s="5">
        <v>0</v>
      </c>
      <c r="S20" s="4">
        <v>0</v>
      </c>
      <c r="T20" s="30">
        <v>1459.254713196208</v>
      </c>
    </row>
    <row r="21" spans="1:20">
      <c r="A21" s="10"/>
      <c r="B21" s="10" t="s">
        <v>802</v>
      </c>
      <c r="C21" s="10"/>
      <c r="D21" s="6">
        <v>0.334850863422292</v>
      </c>
      <c r="E21" s="6">
        <v>0.5665620094191522</v>
      </c>
      <c r="F21" s="6">
        <v>0.09858712715855573</v>
      </c>
      <c r="G21" s="19" t="s">
        <v>781</v>
      </c>
      <c r="H21" s="5">
        <v>377.1588222875216</v>
      </c>
      <c r="I21" s="4">
        <v>0.005865740740740741</v>
      </c>
      <c r="J21" s="5">
        <v>714.5009598374163</v>
      </c>
      <c r="K21" s="4">
        <v>0.003650462962962963</v>
      </c>
      <c r="L21" s="5">
        <v>267.898566937859</v>
      </c>
      <c r="M21" s="4">
        <v>0.0007592592592592592</v>
      </c>
      <c r="N21" s="5">
        <v>59.62608697420637</v>
      </c>
      <c r="O21" s="4">
        <v>0.0001273148148148148</v>
      </c>
      <c r="P21" s="5">
        <v>8.295683508578804</v>
      </c>
      <c r="Q21" s="4">
        <v>1.388888888888889e-05</v>
      </c>
      <c r="R21" s="5">
        <v>0</v>
      </c>
      <c r="S21" s="4">
        <v>0</v>
      </c>
      <c r="T21" s="30">
        <v>1427.480119545582</v>
      </c>
    </row>
    <row r="22" spans="1:20">
      <c r="A22" s="10"/>
      <c r="B22" s="10" t="s">
        <v>803</v>
      </c>
      <c r="C22" s="10"/>
      <c r="D22" s="6">
        <v>0.3326283987915408</v>
      </c>
      <c r="E22" s="6">
        <v>0.6673716012084592</v>
      </c>
      <c r="F22" s="6">
        <v>0</v>
      </c>
      <c r="G22" s="19" t="s">
        <v>782</v>
      </c>
      <c r="H22" s="5">
        <v>162.4474228056188</v>
      </c>
      <c r="I22" s="4">
        <v>0.002287037037037037</v>
      </c>
      <c r="J22" s="5">
        <v>432.933706040295</v>
      </c>
      <c r="K22" s="4">
        <v>0.002097222222222222</v>
      </c>
      <c r="L22" s="5">
        <v>181.5306193518563</v>
      </c>
      <c r="M22" s="4">
        <v>0.0005115740740740741</v>
      </c>
      <c r="N22" s="5">
        <v>15.97912949954025</v>
      </c>
      <c r="O22" s="4">
        <v>3.472222222222222e-05</v>
      </c>
      <c r="P22" s="5">
        <v>0</v>
      </c>
      <c r="Q22" s="4">
        <v>0</v>
      </c>
      <c r="R22" s="5">
        <v>0</v>
      </c>
      <c r="S22" s="4">
        <v>0</v>
      </c>
      <c r="T22" s="30">
        <v>792.8908776973103</v>
      </c>
    </row>
    <row r="23" spans="1:20">
      <c r="A23" s="10" t="s">
        <v>804</v>
      </c>
      <c r="B23" s="10" t="s">
        <v>805</v>
      </c>
      <c r="C23" s="10"/>
      <c r="D23" s="6">
        <v>0.2484534025144682</v>
      </c>
      <c r="E23" s="6">
        <v>0.7004589902215127</v>
      </c>
      <c r="F23" s="6">
        <v>0.05108760726401916</v>
      </c>
      <c r="G23" s="19" t="s">
        <v>784</v>
      </c>
      <c r="H23" s="5">
        <v>331.2415791068033</v>
      </c>
      <c r="I23" s="4">
        <v>0.005203703703703703</v>
      </c>
      <c r="J23" s="5">
        <v>426.2337476217117</v>
      </c>
      <c r="K23" s="4">
        <v>0.002270833333333333</v>
      </c>
      <c r="L23" s="5">
        <v>102.7810961847099</v>
      </c>
      <c r="M23" s="4">
        <v>0.0003032407407407407</v>
      </c>
      <c r="N23" s="5">
        <v>35.71707722409701</v>
      </c>
      <c r="O23" s="4">
        <v>7.407407407407407e-05</v>
      </c>
      <c r="P23" s="5">
        <v>17.74597019585235</v>
      </c>
      <c r="Q23" s="4">
        <v>3.009259259259259e-05</v>
      </c>
      <c r="R23" s="5">
        <v>0</v>
      </c>
      <c r="S23" s="4">
        <v>0</v>
      </c>
      <c r="T23" s="30">
        <v>913.7194703331743</v>
      </c>
    </row>
    <row r="24" spans="1:20">
      <c r="A24" s="10" t="s">
        <v>806</v>
      </c>
      <c r="B24" s="10" t="s">
        <v>807</v>
      </c>
      <c r="C24" s="10"/>
      <c r="D24" s="6">
        <v>0.313660822773824</v>
      </c>
      <c r="E24" s="6">
        <v>0.6846033674709252</v>
      </c>
      <c r="F24" s="6">
        <v>0.001735809755250825</v>
      </c>
      <c r="G24" s="19" t="s">
        <v>785</v>
      </c>
      <c r="H24" s="5">
        <v>327.5717771214058</v>
      </c>
      <c r="I24" s="4">
        <v>0.005569444444444445</v>
      </c>
      <c r="J24" s="5">
        <v>595.2055571683177</v>
      </c>
      <c r="K24" s="4">
        <v>0.002965277777777778</v>
      </c>
      <c r="L24" s="5">
        <v>158.7394974815652</v>
      </c>
      <c r="M24" s="4">
        <v>0.0004652777777777778</v>
      </c>
      <c r="N24" s="5">
        <v>14.52965590843814</v>
      </c>
      <c r="O24" s="4">
        <v>3.009259259259259e-05</v>
      </c>
      <c r="P24" s="5">
        <v>12.42959687645634</v>
      </c>
      <c r="Q24" s="4">
        <v>2.083333333333333e-05</v>
      </c>
      <c r="R24" s="5">
        <v>0</v>
      </c>
      <c r="S24" s="4">
        <v>0</v>
      </c>
      <c r="T24" s="30">
        <v>1108.476084556183</v>
      </c>
    </row>
    <row r="25" spans="1:20">
      <c r="H25" s="31">
        <v>2413.159671850685</v>
      </c>
      <c r="I25" s="32">
        <v>0.03690509259259259</v>
      </c>
      <c r="J25" s="31">
        <v>5076.545118765645</v>
      </c>
      <c r="K25" s="32">
        <v>0.02542361111111111</v>
      </c>
      <c r="L25" s="31">
        <v>1847.49633269974</v>
      </c>
      <c r="M25" s="32">
        <v>0.005289351851851852</v>
      </c>
      <c r="N25" s="31">
        <v>337.3435302812437</v>
      </c>
      <c r="O25" s="32">
        <v>0.0007175925925925926</v>
      </c>
      <c r="P25" s="31">
        <v>45.49999112747656</v>
      </c>
      <c r="Q25" s="32">
        <v>7.638888888888889e-05</v>
      </c>
      <c r="R25" s="31">
        <v>0</v>
      </c>
      <c r="S25" s="32">
        <v>0</v>
      </c>
      <c r="T25" s="33">
        <v>9720.04464472479</v>
      </c>
    </row>
    <row r="27" spans="1:20">
      <c r="A27" s="19" t="s">
        <v>774</v>
      </c>
      <c r="B27" s="19" t="s">
        <v>775</v>
      </c>
      <c r="C27" s="19" t="s">
        <v>776</v>
      </c>
      <c r="D27" s="19" t="s">
        <v>777</v>
      </c>
      <c r="E27" s="19" t="s">
        <v>778</v>
      </c>
      <c r="F27" s="19" t="s">
        <v>779</v>
      </c>
      <c r="G27" s="19" t="s">
        <v>77</v>
      </c>
      <c r="H27" s="20">
        <v>0.4675488342785129</v>
      </c>
      <c r="I27" s="20">
        <v>0.4169592222522279</v>
      </c>
      <c r="J27" s="20">
        <v>0.1016293095688181</v>
      </c>
      <c r="K27" s="20">
        <v>0.013412548384193</v>
      </c>
      <c r="L27" s="20">
        <v>0.0004500855162480871</v>
      </c>
      <c r="M27" s="20">
        <v>0</v>
      </c>
      <c r="N27" s="19" t="s">
        <v>780</v>
      </c>
      <c r="O27" s="20">
        <v>0.4712158257390531</v>
      </c>
      <c r="P27" s="20">
        <v>0.4132029339853301</v>
      </c>
      <c r="Q27" s="20">
        <v>0.09935541231384752</v>
      </c>
      <c r="R27" s="20">
        <v>0.01511446988219604</v>
      </c>
      <c r="S27" s="20">
        <v>0.001111358079573238</v>
      </c>
      <c r="T27" s="20">
        <v>0</v>
      </c>
    </row>
    <row r="28" spans="1:20">
      <c r="A28" s="34">
        <v>0.03690509259259259</v>
      </c>
      <c r="B28" s="34">
        <v>0.02542361111111111</v>
      </c>
      <c r="C28" s="34">
        <v>0.005289351851851852</v>
      </c>
      <c r="D28" s="34">
        <v>0.0007175925925925926</v>
      </c>
      <c r="E28" s="34">
        <v>7.638888888888889e-05</v>
      </c>
      <c r="F28" s="34">
        <v>0</v>
      </c>
      <c r="G28" s="19" t="s">
        <v>79</v>
      </c>
      <c r="H28" s="20">
        <v>0.5476190476190477</v>
      </c>
      <c r="I28" s="20">
        <v>0.3673854447439353</v>
      </c>
      <c r="J28" s="20">
        <v>0.07403414195867027</v>
      </c>
      <c r="K28" s="20">
        <v>0.01042228212039533</v>
      </c>
      <c r="L28" s="20">
        <v>0.0005390835579514825</v>
      </c>
      <c r="M28" s="20">
        <v>0</v>
      </c>
      <c r="N28" s="19" t="s">
        <v>781</v>
      </c>
      <c r="O28" s="20">
        <v>0.4684444444444444</v>
      </c>
      <c r="P28" s="20">
        <v>0.4151111111111111</v>
      </c>
      <c r="Q28" s="20">
        <v>0.09977777777777778</v>
      </c>
      <c r="R28" s="20">
        <v>0.01666666666666667</v>
      </c>
      <c r="S28" s="20">
        <v>0</v>
      </c>
      <c r="T28" s="20">
        <v>0</v>
      </c>
    </row>
    <row r="29" spans="1:20">
      <c r="G29" s="19" t="s">
        <v>82</v>
      </c>
      <c r="H29" s="20">
        <v>0.6602055800293686</v>
      </c>
      <c r="I29" s="20">
        <v>0.2881057268722467</v>
      </c>
      <c r="J29" s="20">
        <v>0.03847283406754772</v>
      </c>
      <c r="K29" s="20">
        <v>0.009397944199706314</v>
      </c>
      <c r="L29" s="20">
        <v>0.00381791483113069</v>
      </c>
      <c r="M29" s="20">
        <v>0</v>
      </c>
      <c r="N29" s="19" t="s">
        <v>782</v>
      </c>
      <c r="O29" s="20">
        <v>0.4578199052132702</v>
      </c>
      <c r="P29" s="20">
        <v>0.4289099526066351</v>
      </c>
      <c r="Q29" s="20">
        <v>0.1104265402843602</v>
      </c>
      <c r="R29" s="20">
        <v>0.002843601895734597</v>
      </c>
      <c r="S29" s="20">
        <v>0</v>
      </c>
      <c r="T29" s="20">
        <v>0</v>
      </c>
    </row>
    <row r="30" spans="1:20">
      <c r="G30" s="19" t="s">
        <v>85</v>
      </c>
      <c r="H30" s="20">
        <v>0.6153452685421995</v>
      </c>
      <c r="I30" s="20">
        <v>0.3276214833759591</v>
      </c>
      <c r="J30" s="20">
        <v>0.05140664961636829</v>
      </c>
      <c r="K30" s="20">
        <v>0.003324808184143223</v>
      </c>
      <c r="L30" s="20">
        <v>0.002301790281329923</v>
      </c>
      <c r="M30" s="20">
        <v>0</v>
      </c>
      <c r="N30" s="19" t="s">
        <v>783</v>
      </c>
      <c r="O30" s="20">
        <v>0.5717777777777778</v>
      </c>
      <c r="P30" s="20">
        <v>0.3568888888888889</v>
      </c>
      <c r="Q30" s="20">
        <v>0.06111111111111111</v>
      </c>
      <c r="R30" s="20">
        <v>0.01022222222222222</v>
      </c>
      <c r="S30" s="20">
        <v>0</v>
      </c>
      <c r="T30" s="20">
        <v>0</v>
      </c>
    </row>
    <row r="31" spans="1:20">
      <c r="N31" s="19" t="s">
        <v>781</v>
      </c>
      <c r="O31" s="20">
        <v>0.5631111111111111</v>
      </c>
      <c r="P31" s="20">
        <v>0.3504444444444444</v>
      </c>
      <c r="Q31" s="20">
        <v>0.07288888888888889</v>
      </c>
      <c r="R31" s="20">
        <v>0.01222222222222222</v>
      </c>
      <c r="S31" s="20">
        <v>0.001333333333333333</v>
      </c>
      <c r="T31" s="20">
        <v>0</v>
      </c>
    </row>
    <row r="32" spans="1:20">
      <c r="N32" s="19" t="s">
        <v>782</v>
      </c>
      <c r="O32" s="20">
        <v>0.463849765258216</v>
      </c>
      <c r="P32" s="20">
        <v>0.4253521126760563</v>
      </c>
      <c r="Q32" s="20">
        <v>0.1037558685446009</v>
      </c>
      <c r="R32" s="20">
        <v>0.007042253521126761</v>
      </c>
      <c r="S32" s="20">
        <v>0</v>
      </c>
      <c r="T32" s="20">
        <v>0</v>
      </c>
    </row>
    <row r="33" spans="14:20">
      <c r="N33" s="19" t="s">
        <v>784</v>
      </c>
      <c r="O33" s="20">
        <v>0.6602055800293686</v>
      </c>
      <c r="P33" s="20">
        <v>0.2881057268722467</v>
      </c>
      <c r="Q33" s="20">
        <v>0.03847283406754772</v>
      </c>
      <c r="R33" s="20">
        <v>0.009397944199706314</v>
      </c>
      <c r="S33" s="20">
        <v>0.00381791483113069</v>
      </c>
      <c r="T33" s="20">
        <v>0</v>
      </c>
    </row>
    <row r="34" spans="14:20">
      <c r="N34" s="19" t="s">
        <v>785</v>
      </c>
      <c r="O34" s="20">
        <v>0.6153452685421995</v>
      </c>
      <c r="P34" s="20">
        <v>0.3276214833759591</v>
      </c>
      <c r="Q34" s="20">
        <v>0.05140664961636829</v>
      </c>
      <c r="R34" s="20">
        <v>0.003324808184143223</v>
      </c>
      <c r="S34" s="20">
        <v>0.002301790281329923</v>
      </c>
      <c r="T34" s="20">
        <v>0</v>
      </c>
    </row>
    <row r="49" spans="1:3">
      <c r="A49" s="19" t="s">
        <v>780</v>
      </c>
      <c r="B49" s="19">
        <v>109.332984073925</v>
      </c>
      <c r="C49" s="19">
        <v>5.022121589951321</v>
      </c>
    </row>
    <row r="50" spans="1:3">
      <c r="A50" s="19" t="s">
        <v>781</v>
      </c>
      <c r="B50" s="19">
        <v>107.5732893326782</v>
      </c>
      <c r="C50" s="19">
        <v>4.883836167384121</v>
      </c>
    </row>
    <row r="51" spans="1:3">
      <c r="A51" s="19" t="s">
        <v>782</v>
      </c>
      <c r="B51" s="19">
        <v>108.645151273827</v>
      </c>
      <c r="C51" s="19">
        <v>0.9220756352040039</v>
      </c>
    </row>
    <row r="52" spans="1:3">
      <c r="A52" s="19" t="s">
        <v>783</v>
      </c>
      <c r="B52" s="19">
        <v>97.28364754641387</v>
      </c>
      <c r="C52" s="19">
        <v>3.260984760352371</v>
      </c>
    </row>
    <row r="53" spans="1:3">
      <c r="A53" s="19" t="s">
        <v>781</v>
      </c>
      <c r="B53" s="19">
        <v>95.15212062449464</v>
      </c>
      <c r="C53" s="19">
        <v>3.978759954255518</v>
      </c>
    </row>
    <row r="54" spans="1:3">
      <c r="A54" s="19" t="s">
        <v>782</v>
      </c>
      <c r="B54" s="19">
        <v>111.6747715066634</v>
      </c>
      <c r="C54" s="19">
        <v>1.615894262579948</v>
      </c>
    </row>
    <row r="55" spans="1:3">
      <c r="A55" s="19" t="s">
        <v>784</v>
      </c>
      <c r="B55" s="19">
        <v>80.50391809102858</v>
      </c>
      <c r="C55" s="19">
        <v>4.346842785855092</v>
      </c>
    </row>
    <row r="56" spans="1:3">
      <c r="A56" s="19" t="s">
        <v>785</v>
      </c>
      <c r="B56" s="19">
        <v>85.04931595060229</v>
      </c>
      <c r="C56" s="19">
        <v>1.753446561395885</v>
      </c>
    </row>
    <row r="71" spans="1:29">
      <c r="A71" t="s">
        <v>87</v>
      </c>
      <c r="F71" t="s">
        <v>814</v>
      </c>
      <c r="M71" t="s">
        <v>815</v>
      </c>
      <c r="T71" t="s">
        <v>816</v>
      </c>
    </row>
    <row r="72" spans="1:29" ht="377" customHeight="1"/>
    <row r="73" spans="1:29">
      <c r="A73" t="s">
        <v>88</v>
      </c>
      <c r="F73" t="s">
        <v>817</v>
      </c>
      <c r="M73" t="s">
        <v>818</v>
      </c>
      <c r="T73" t="s">
        <v>819</v>
      </c>
    </row>
    <row r="74" spans="1:29" ht="377" customHeight="1"/>
    <row r="75" spans="1:29">
      <c r="A75" t="s">
        <v>89</v>
      </c>
      <c r="F75" t="s">
        <v>820</v>
      </c>
      <c r="M75" t="s">
        <v>826</v>
      </c>
      <c r="T75" t="s">
        <v>827</v>
      </c>
      <c r="AC75" t="s">
        <v>821</v>
      </c>
    </row>
    <row r="76" spans="1:29" ht="377" customHeight="1"/>
    <row r="77" spans="1:29">
      <c r="A77" t="s">
        <v>90</v>
      </c>
      <c r="F77" t="s">
        <v>822</v>
      </c>
      <c r="M77" t="s">
        <v>829</v>
      </c>
      <c r="T77" t="s">
        <v>828</v>
      </c>
      <c r="AC77" t="s">
        <v>823</v>
      </c>
    </row>
    <row r="78" spans="1:29" ht="377" customHeight="1"/>
  </sheetData>
  <mergeCells count="7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74:E74"/>
    <mergeCell ref="F74:L74"/>
    <mergeCell ref="M74:S74"/>
    <mergeCell ref="T74:AB74"/>
    <mergeCell ref="A76:E76"/>
    <mergeCell ref="F76:L76"/>
    <mergeCell ref="M76:S76"/>
    <mergeCell ref="T76:AB76"/>
    <mergeCell ref="AC76:AK76"/>
    <mergeCell ref="A78:E78"/>
    <mergeCell ref="F78:L78"/>
    <mergeCell ref="M78:S78"/>
    <mergeCell ref="T78:AB78"/>
    <mergeCell ref="AC78:AK78"/>
  </mergeCells>
  <pageMargins left="0.1" right="0.1" top="0.1" bottom="0.1" header="0.3" footer="0.3"/>
  <pageSetup paperSize="9" fitToHeight="0" orientation="landscape"/>
  <headerFooter>
    <oddFooter>&amp;C林田　一護</oddFooter>
  </headerFooter>
  <rowBreaks count="1" manualBreakCount="1">
    <brk id="70" max="16383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63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786</v>
      </c>
      <c r="B3" s="12" t="s">
        <v>49</v>
      </c>
      <c r="C3" s="12" t="s">
        <v>64</v>
      </c>
      <c r="D3" s="4">
        <v>0.05024305555555555</v>
      </c>
      <c r="E3" s="5">
        <v>6467.701364323831</v>
      </c>
      <c r="F3" s="6">
        <v>0.05675571569645164</v>
      </c>
      <c r="G3" s="5">
        <v>367.0790198431158</v>
      </c>
      <c r="H3" s="7">
        <v>4</v>
      </c>
      <c r="I3" s="7">
        <v>12</v>
      </c>
      <c r="J3" s="7">
        <v>24</v>
      </c>
      <c r="K3" s="5">
        <v>40.0972690701085</v>
      </c>
      <c r="L3" s="5">
        <v>196.1655833292079</v>
      </c>
      <c r="M3" s="5">
        <v>367.0790198431145</v>
      </c>
      <c r="N3" s="5">
        <v>105.4230051234528</v>
      </c>
      <c r="O3" s="5">
        <v>6.325862881600514</v>
      </c>
      <c r="P3" s="5">
        <v>25.93299689506633</v>
      </c>
      <c r="Q3" s="7">
        <v>389</v>
      </c>
      <c r="R3" s="7">
        <v>13</v>
      </c>
      <c r="S3" s="7">
        <v>44</v>
      </c>
      <c r="T3" s="7">
        <v>119</v>
      </c>
      <c r="U3" s="5">
        <v>3.629022759796448</v>
      </c>
      <c r="V3" s="7">
        <v>22</v>
      </c>
      <c r="W3" s="7">
        <v>51</v>
      </c>
      <c r="X3" s="7">
        <v>128</v>
      </c>
      <c r="Y3" s="5">
        <v>-4.317237022853639</v>
      </c>
      <c r="Z3" s="7">
        <v>561</v>
      </c>
      <c r="AA3" s="7">
        <v>332</v>
      </c>
      <c r="AB3" s="7">
        <v>148</v>
      </c>
      <c r="AC3" s="7">
        <v>90</v>
      </c>
      <c r="AD3" s="7">
        <v>49</v>
      </c>
      <c r="AE3" s="7">
        <v>63</v>
      </c>
      <c r="AF3" s="5">
        <v>473.9658378396572</v>
      </c>
      <c r="AG3" s="5">
        <v>7.725604528763769</v>
      </c>
      <c r="AH3" s="7">
        <v>118</v>
      </c>
      <c r="AI3" s="8">
        <v>523.9713500000221</v>
      </c>
    </row>
    <row r="4" spans="1:35">
      <c r="A4" s="22" t="s">
        <v>787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788</v>
      </c>
      <c r="D5" s="4">
        <v>0.01041666666666667</v>
      </c>
      <c r="E5" s="5">
        <v>1775.773165740745</v>
      </c>
      <c r="F5" s="6">
        <v>0.06526331415133807</v>
      </c>
      <c r="G5" s="5">
        <v>115.8928419772543</v>
      </c>
      <c r="H5" s="7">
        <v>1</v>
      </c>
      <c r="I5" s="7">
        <v>3</v>
      </c>
      <c r="J5" s="7">
        <v>10</v>
      </c>
      <c r="K5" s="5">
        <v>7.026847237303855</v>
      </c>
      <c r="L5" s="5">
        <v>32.57364285156677</v>
      </c>
      <c r="M5" s="5">
        <v>115.8928419772537</v>
      </c>
      <c r="N5" s="5">
        <v>118.3848777160496</v>
      </c>
      <c r="O5" s="5">
        <v>7.103837247706466</v>
      </c>
      <c r="P5" s="5">
        <v>25.93299689506633</v>
      </c>
      <c r="Q5" s="7">
        <v>103</v>
      </c>
      <c r="R5" s="7">
        <v>5</v>
      </c>
      <c r="S5" s="7">
        <v>12</v>
      </c>
      <c r="T5" s="7">
        <v>37</v>
      </c>
      <c r="U5" s="5">
        <v>3.483192106298429</v>
      </c>
      <c r="V5" s="7">
        <v>7</v>
      </c>
      <c r="W5" s="7">
        <v>13</v>
      </c>
      <c r="X5" s="7">
        <v>43</v>
      </c>
      <c r="Y5" s="5">
        <v>-3.74738927398899</v>
      </c>
      <c r="Z5" s="7">
        <v>175</v>
      </c>
      <c r="AA5" s="7">
        <v>93</v>
      </c>
      <c r="AB5" s="7">
        <v>40</v>
      </c>
      <c r="AC5" s="7">
        <v>22</v>
      </c>
      <c r="AD5" s="7">
        <v>10</v>
      </c>
      <c r="AE5" s="7">
        <v>18</v>
      </c>
      <c r="AF5" s="5">
        <v>148.9868206423167</v>
      </c>
      <c r="AG5" s="5">
        <v>9.93245470948778</v>
      </c>
      <c r="AH5" s="7">
        <v>36</v>
      </c>
      <c r="AI5" s="8">
        <v>132.2608000000038</v>
      </c>
    </row>
    <row r="6" spans="1:35">
      <c r="A6" s="10"/>
      <c r="B6" s="12" t="s">
        <v>788</v>
      </c>
      <c r="C6" s="12" t="s">
        <v>789</v>
      </c>
      <c r="D6" s="4">
        <v>0.01041666666666667</v>
      </c>
      <c r="E6" s="5">
        <v>1538.421013469053</v>
      </c>
      <c r="F6" s="6">
        <v>0.0649992399392192</v>
      </c>
      <c r="G6" s="5">
        <v>99.99619658201178</v>
      </c>
      <c r="H6" s="7">
        <v>0</v>
      </c>
      <c r="I6" s="7">
        <v>5</v>
      </c>
      <c r="J6" s="7">
        <v>5</v>
      </c>
      <c r="K6" s="5">
        <v>0</v>
      </c>
      <c r="L6" s="5">
        <v>79.00687188818551</v>
      </c>
      <c r="M6" s="5">
        <v>99.99619658201163</v>
      </c>
      <c r="N6" s="5">
        <v>102.5614008979369</v>
      </c>
      <c r="O6" s="5">
        <v>6.155465660921644</v>
      </c>
      <c r="P6" s="5">
        <v>24.54197083724877</v>
      </c>
      <c r="Q6" s="7">
        <v>90</v>
      </c>
      <c r="R6" s="7">
        <v>3</v>
      </c>
      <c r="S6" s="7">
        <v>9</v>
      </c>
      <c r="T6" s="7">
        <v>25</v>
      </c>
      <c r="U6" s="5">
        <v>3.629022759796448</v>
      </c>
      <c r="V6" s="7">
        <v>7</v>
      </c>
      <c r="W6" s="7">
        <v>16</v>
      </c>
      <c r="X6" s="7">
        <v>30</v>
      </c>
      <c r="Y6" s="5">
        <v>-4.193264435625729</v>
      </c>
      <c r="Z6" s="7">
        <v>112</v>
      </c>
      <c r="AA6" s="7">
        <v>61</v>
      </c>
      <c r="AB6" s="7">
        <v>34</v>
      </c>
      <c r="AC6" s="7">
        <v>17</v>
      </c>
      <c r="AD6" s="7">
        <v>13</v>
      </c>
      <c r="AE6" s="7">
        <v>16</v>
      </c>
      <c r="AF6" s="5">
        <v>127.1067164434166</v>
      </c>
      <c r="AG6" s="5">
        <v>8.473781096227777</v>
      </c>
      <c r="AH6" s="7">
        <v>27</v>
      </c>
      <c r="AI6" s="8">
        <v>125.3514500000075</v>
      </c>
    </row>
    <row r="7" spans="1:35">
      <c r="A7" s="10"/>
      <c r="B7" s="12" t="s">
        <v>789</v>
      </c>
      <c r="C7" s="12" t="s">
        <v>78</v>
      </c>
      <c r="D7" s="4">
        <v>0.004884259259259259</v>
      </c>
      <c r="E7" s="5">
        <v>806.0430988381554</v>
      </c>
      <c r="F7" s="6">
        <v>0.04970152073283109</v>
      </c>
      <c r="G7" s="5">
        <v>40.06156778846</v>
      </c>
      <c r="H7" s="7">
        <v>0</v>
      </c>
      <c r="I7" s="7">
        <v>0</v>
      </c>
      <c r="J7" s="7">
        <v>4</v>
      </c>
      <c r="K7" s="5">
        <v>0</v>
      </c>
      <c r="L7" s="5">
        <v>0</v>
      </c>
      <c r="M7" s="5">
        <v>40.0615677884598</v>
      </c>
      <c r="N7" s="5">
        <v>114.6032841949984</v>
      </c>
      <c r="O7" s="5">
        <v>6.879002696678242</v>
      </c>
      <c r="P7" s="5">
        <v>21.49911863213997</v>
      </c>
      <c r="Q7" s="7">
        <v>63</v>
      </c>
      <c r="R7" s="7">
        <v>3</v>
      </c>
      <c r="S7" s="7">
        <v>7</v>
      </c>
      <c r="T7" s="7">
        <v>18</v>
      </c>
      <c r="U7" s="5">
        <v>3.180619921036467</v>
      </c>
      <c r="V7" s="7">
        <v>2</v>
      </c>
      <c r="W7" s="7">
        <v>11</v>
      </c>
      <c r="X7" s="7">
        <v>24</v>
      </c>
      <c r="Y7" s="5">
        <v>-3.38178609013537</v>
      </c>
      <c r="Z7" s="7">
        <v>73</v>
      </c>
      <c r="AA7" s="7">
        <v>45</v>
      </c>
      <c r="AB7" s="7">
        <v>31</v>
      </c>
      <c r="AC7" s="7">
        <v>14</v>
      </c>
      <c r="AD7" s="7">
        <v>6</v>
      </c>
      <c r="AE7" s="7">
        <v>7</v>
      </c>
      <c r="AF7" s="5">
        <v>56.40408268231386</v>
      </c>
      <c r="AG7" s="5">
        <v>8.019537822129932</v>
      </c>
      <c r="AH7" s="7">
        <v>20</v>
      </c>
      <c r="AI7" s="8">
        <v>61.05995000000181</v>
      </c>
    </row>
    <row r="8" spans="1:35">
      <c r="A8" s="10" t="s">
        <v>79</v>
      </c>
      <c r="B8" s="12" t="s">
        <v>80</v>
      </c>
      <c r="C8" s="12" t="s">
        <v>790</v>
      </c>
      <c r="D8" s="4">
        <v>0.01041666666666667</v>
      </c>
      <c r="E8" s="5">
        <v>1544.26395737344</v>
      </c>
      <c r="F8" s="6">
        <v>0.07196205866541258</v>
      </c>
      <c r="G8" s="5">
        <v>111.1284134953897</v>
      </c>
      <c r="H8" s="7">
        <v>3</v>
      </c>
      <c r="I8" s="7">
        <v>4</v>
      </c>
      <c r="J8" s="7">
        <v>5</v>
      </c>
      <c r="K8" s="5">
        <v>33.07042183280464</v>
      </c>
      <c r="L8" s="5">
        <v>84.58506858945566</v>
      </c>
      <c r="M8" s="5">
        <v>111.1284134953894</v>
      </c>
      <c r="N8" s="5">
        <v>102.9509304915626</v>
      </c>
      <c r="O8" s="5">
        <v>6.177793191212555</v>
      </c>
      <c r="P8" s="5">
        <v>25.88075267462679</v>
      </c>
      <c r="Q8" s="7">
        <v>95</v>
      </c>
      <c r="R8" s="7">
        <v>1</v>
      </c>
      <c r="S8" s="7">
        <v>7</v>
      </c>
      <c r="T8" s="7">
        <v>28</v>
      </c>
      <c r="U8" s="5">
        <v>3.211426396191652</v>
      </c>
      <c r="V8" s="7">
        <v>5</v>
      </c>
      <c r="W8" s="7">
        <v>7</v>
      </c>
      <c r="X8" s="7">
        <v>19</v>
      </c>
      <c r="Y8" s="5">
        <v>-4.317237022853639</v>
      </c>
      <c r="Z8" s="7">
        <v>135</v>
      </c>
      <c r="AA8" s="7">
        <v>97</v>
      </c>
      <c r="AB8" s="7">
        <v>29</v>
      </c>
      <c r="AC8" s="7">
        <v>26</v>
      </c>
      <c r="AD8" s="7">
        <v>14</v>
      </c>
      <c r="AE8" s="7">
        <v>17</v>
      </c>
      <c r="AF8" s="5">
        <v>127.4261437399618</v>
      </c>
      <c r="AG8" s="5">
        <v>8.49507624933079</v>
      </c>
      <c r="AH8" s="7">
        <v>20</v>
      </c>
      <c r="AI8" s="8">
        <v>129.2105500000058</v>
      </c>
    </row>
    <row r="9" spans="1:35">
      <c r="A9" s="10"/>
      <c r="B9" s="12" t="s">
        <v>790</v>
      </c>
      <c r="C9" s="12" t="s">
        <v>64</v>
      </c>
      <c r="D9" s="4">
        <v>0.006469907407407408</v>
      </c>
      <c r="E9" s="5">
        <v>802.4200494737233</v>
      </c>
      <c r="F9" s="6">
        <v>0</v>
      </c>
      <c r="G9" s="5">
        <v>0</v>
      </c>
      <c r="H9" s="7">
        <v>0</v>
      </c>
      <c r="I9" s="7">
        <v>0</v>
      </c>
      <c r="J9" s="7">
        <v>0</v>
      </c>
      <c r="K9" s="5">
        <v>0</v>
      </c>
      <c r="L9" s="5">
        <v>0</v>
      </c>
      <c r="M9" s="5">
        <v>0</v>
      </c>
      <c r="N9" s="5">
        <v>86.12737561435313</v>
      </c>
      <c r="O9" s="5">
        <v>5.168471626684648</v>
      </c>
      <c r="P9" s="5">
        <v>18.91248577720577</v>
      </c>
      <c r="Q9" s="7">
        <v>38</v>
      </c>
      <c r="R9" s="7">
        <v>1</v>
      </c>
      <c r="S9" s="7">
        <v>9</v>
      </c>
      <c r="T9" s="7">
        <v>11</v>
      </c>
      <c r="U9" s="5">
        <v>3.325846475842107</v>
      </c>
      <c r="V9" s="7">
        <v>1</v>
      </c>
      <c r="W9" s="7">
        <v>4</v>
      </c>
      <c r="X9" s="7">
        <v>12</v>
      </c>
      <c r="Y9" s="5">
        <v>-3.579648472270804</v>
      </c>
      <c r="Z9" s="7">
        <v>66</v>
      </c>
      <c r="AA9" s="7">
        <v>36</v>
      </c>
      <c r="AB9" s="7">
        <v>14</v>
      </c>
      <c r="AC9" s="7">
        <v>11</v>
      </c>
      <c r="AD9" s="7">
        <v>6</v>
      </c>
      <c r="AE9" s="7">
        <v>5</v>
      </c>
      <c r="AF9" s="5">
        <v>14.04207433164811</v>
      </c>
      <c r="AG9" s="5">
        <v>1.507199391590137</v>
      </c>
      <c r="AH9" s="7">
        <v>15</v>
      </c>
      <c r="AI9" s="8">
        <v>76.08860000000308</v>
      </c>
    </row>
    <row r="10" spans="1:35">
      <c r="C10" t="s">
        <v>792</v>
      </c>
      <c r="D10" s="23">
        <v>0.04260416666666667</v>
      </c>
    </row>
    <row r="12" spans="1:35">
      <c r="A12" s="2"/>
      <c r="B12" s="2" t="s">
        <v>4</v>
      </c>
      <c r="C12" s="2" t="s">
        <v>5</v>
      </c>
      <c r="D12" s="2" t="s">
        <v>793</v>
      </c>
      <c r="E12" s="2" t="s">
        <v>794</v>
      </c>
      <c r="F12" s="2" t="s">
        <v>795</v>
      </c>
      <c r="H12" s="24" t="s">
        <v>808</v>
      </c>
      <c r="I12" s="24"/>
      <c r="J12" s="25" t="s">
        <v>809</v>
      </c>
      <c r="K12" s="25"/>
      <c r="L12" s="26" t="s">
        <v>810</v>
      </c>
      <c r="M12" s="26"/>
      <c r="N12" s="27" t="s">
        <v>811</v>
      </c>
      <c r="O12" s="27"/>
      <c r="P12" s="28" t="s">
        <v>812</v>
      </c>
      <c r="Q12" s="28"/>
      <c r="R12" s="29" t="s">
        <v>813</v>
      </c>
      <c r="S12" s="29"/>
      <c r="T12" s="2" t="s">
        <v>107</v>
      </c>
    </row>
    <row r="13" spans="1:35">
      <c r="A13" s="10" t="s">
        <v>63</v>
      </c>
      <c r="B13" s="10"/>
      <c r="C13" s="10"/>
      <c r="D13" s="10"/>
      <c r="E13" s="10"/>
      <c r="F13" s="10"/>
      <c r="H13" s="10" t="s">
        <v>17</v>
      </c>
      <c r="I13" s="10"/>
      <c r="J13" s="10" t="s">
        <v>18</v>
      </c>
      <c r="K13" s="10"/>
      <c r="L13" s="10" t="s">
        <v>19</v>
      </c>
      <c r="M13" s="10"/>
      <c r="N13" s="10" t="s">
        <v>20</v>
      </c>
      <c r="O13" s="10"/>
      <c r="P13" s="10" t="s">
        <v>21</v>
      </c>
      <c r="Q13" s="10"/>
      <c r="R13" s="10" t="s">
        <v>22</v>
      </c>
      <c r="S13" s="10"/>
      <c r="T13" s="2"/>
    </row>
    <row r="14" spans="1:35">
      <c r="A14" s="10" t="s">
        <v>796</v>
      </c>
      <c r="B14" s="10" t="s">
        <v>797</v>
      </c>
      <c r="C14" s="10"/>
      <c r="D14" s="6">
        <v>0.205761316872428</v>
      </c>
      <c r="E14" s="6">
        <v>0.597037037037037</v>
      </c>
      <c r="F14" s="6">
        <v>0.197201646090535</v>
      </c>
      <c r="G14" s="19" t="s">
        <v>780</v>
      </c>
      <c r="H14" s="5">
        <v>303.271602540704</v>
      </c>
      <c r="I14" s="4">
        <v>0.004414351851851852</v>
      </c>
      <c r="J14" s="5">
        <v>939.3488539385835</v>
      </c>
      <c r="K14" s="4">
        <v>0.004583333333333333</v>
      </c>
      <c r="L14" s="5">
        <v>411.1060889409142</v>
      </c>
      <c r="M14" s="4">
        <v>0.001166666666666667</v>
      </c>
      <c r="N14" s="5">
        <v>113.7537400584311</v>
      </c>
      <c r="O14" s="4">
        <v>0.0002361111111111111</v>
      </c>
      <c r="P14" s="5">
        <v>8.292880262111794</v>
      </c>
      <c r="Q14" s="4">
        <v>1.388888888888889e-05</v>
      </c>
      <c r="R14" s="5">
        <v>0</v>
      </c>
      <c r="S14" s="4">
        <v>0</v>
      </c>
      <c r="T14" s="30">
        <v>1775.773165740744</v>
      </c>
    </row>
    <row r="15" spans="1:35">
      <c r="A15" s="10"/>
      <c r="B15" s="10" t="s">
        <v>798</v>
      </c>
      <c r="C15" s="10"/>
      <c r="D15" s="6">
        <v>0.1062073344975393</v>
      </c>
      <c r="E15" s="6">
        <v>0.6326401016034291</v>
      </c>
      <c r="F15" s="6">
        <v>0.2611525638990316</v>
      </c>
      <c r="G15" s="19" t="s">
        <v>781</v>
      </c>
      <c r="H15" s="5">
        <v>383.872507805045</v>
      </c>
      <c r="I15" s="4">
        <v>0.005199074074074074</v>
      </c>
      <c r="J15" s="5">
        <v>838.8990932487177</v>
      </c>
      <c r="K15" s="4">
        <v>0.004409722222222222</v>
      </c>
      <c r="L15" s="5">
        <v>209.2776798446253</v>
      </c>
      <c r="M15" s="4">
        <v>0.0006018518518518519</v>
      </c>
      <c r="N15" s="5">
        <v>91.68754217525975</v>
      </c>
      <c r="O15" s="4">
        <v>0.0001805555555555555</v>
      </c>
      <c r="P15" s="5">
        <v>14.87975600490563</v>
      </c>
      <c r="Q15" s="4">
        <v>2.546296296296296e-05</v>
      </c>
      <c r="R15" s="5">
        <v>0</v>
      </c>
      <c r="S15" s="4">
        <v>0</v>
      </c>
      <c r="T15" s="30">
        <v>1538.616579078553</v>
      </c>
    </row>
    <row r="16" spans="1:35">
      <c r="A16" s="10"/>
      <c r="B16" s="10" t="s">
        <v>799</v>
      </c>
      <c r="C16" s="10"/>
      <c r="D16" s="6">
        <v>0.1369647355163728</v>
      </c>
      <c r="E16" s="6">
        <v>0.5884760705289672</v>
      </c>
      <c r="F16" s="6">
        <v>0.2745591939546599</v>
      </c>
      <c r="G16" s="19" t="s">
        <v>782</v>
      </c>
      <c r="H16" s="5">
        <v>190.4964565406217</v>
      </c>
      <c r="I16" s="4">
        <v>0.002388888888888889</v>
      </c>
      <c r="J16" s="5">
        <v>401.3786891630284</v>
      </c>
      <c r="K16" s="4">
        <v>0.001930555555555556</v>
      </c>
      <c r="L16" s="5">
        <v>174.5053240891948</v>
      </c>
      <c r="M16" s="4">
        <v>0.0004791666666666666</v>
      </c>
      <c r="N16" s="5">
        <v>40.0615677884598</v>
      </c>
      <c r="O16" s="4">
        <v>8.564814814814814e-05</v>
      </c>
      <c r="P16" s="5">
        <v>0</v>
      </c>
      <c r="Q16" s="4">
        <v>0</v>
      </c>
      <c r="R16" s="5">
        <v>0</v>
      </c>
      <c r="S16" s="4">
        <v>0</v>
      </c>
      <c r="T16" s="30">
        <v>806.4420375813047</v>
      </c>
    </row>
    <row r="17" spans="1:20">
      <c r="A17" s="10" t="s">
        <v>800</v>
      </c>
      <c r="B17" s="10" t="s">
        <v>801</v>
      </c>
      <c r="C17" s="10"/>
      <c r="D17" s="6">
        <v>0.04871401805484585</v>
      </c>
      <c r="E17" s="6">
        <v>0.5631067961165048</v>
      </c>
      <c r="F17" s="6">
        <v>0.3881791858286493</v>
      </c>
      <c r="G17" s="19" t="s">
        <v>783</v>
      </c>
      <c r="H17" s="5">
        <v>314.8799877755091</v>
      </c>
      <c r="I17" s="4">
        <v>0.005314814814814815</v>
      </c>
      <c r="J17" s="5">
        <v>799.2667875394736</v>
      </c>
      <c r="K17" s="4">
        <v>0.003981481481481482</v>
      </c>
      <c r="L17" s="5">
        <v>316.1169636841896</v>
      </c>
      <c r="M17" s="4">
        <v>0.0009050925925925926</v>
      </c>
      <c r="N17" s="5">
        <v>68.96070334842807</v>
      </c>
      <c r="O17" s="4">
        <v>0.0001388888888888889</v>
      </c>
      <c r="P17" s="5">
        <v>45.03951502583914</v>
      </c>
      <c r="Q17" s="4">
        <v>7.638888888888889e-05</v>
      </c>
      <c r="R17" s="5">
        <v>0</v>
      </c>
      <c r="S17" s="4">
        <v>0</v>
      </c>
      <c r="T17" s="30">
        <v>1544.26395737344</v>
      </c>
    </row>
    <row r="18" spans="1:20">
      <c r="A18" s="10"/>
      <c r="B18" s="10" t="s">
        <v>830</v>
      </c>
      <c r="C18" s="10"/>
      <c r="D18" s="6">
        <v>0.1584541062801932</v>
      </c>
      <c r="E18" s="6">
        <v>0.4736714975845411</v>
      </c>
      <c r="F18" s="6">
        <v>0.3678743961352657</v>
      </c>
      <c r="G18" s="19" t="s">
        <v>781</v>
      </c>
      <c r="H18" s="5">
        <v>208.8366304280962</v>
      </c>
      <c r="I18" s="4">
        <v>0.003837962962962963</v>
      </c>
      <c r="J18" s="5">
        <v>450.2733367677847</v>
      </c>
      <c r="K18" s="4">
        <v>0.002231481481481481</v>
      </c>
      <c r="L18" s="5">
        <v>138.4742946848528</v>
      </c>
      <c r="M18" s="4">
        <v>0.0003888888888888889</v>
      </c>
      <c r="N18" s="5">
        <v>5.021362669054724</v>
      </c>
      <c r="O18" s="4">
        <v>1.157407407407407e-05</v>
      </c>
      <c r="P18" s="5">
        <v>0</v>
      </c>
      <c r="Q18" s="4">
        <v>0</v>
      </c>
      <c r="R18" s="5">
        <v>0</v>
      </c>
      <c r="S18" s="4">
        <v>0</v>
      </c>
      <c r="T18" s="30">
        <v>802.6056245497884</v>
      </c>
    </row>
    <row r="19" spans="1:20">
      <c r="H19" s="31">
        <v>1401.357185089976</v>
      </c>
      <c r="I19" s="32">
        <v>0.02115509259259259</v>
      </c>
      <c r="J19" s="31">
        <v>3429.166760657588</v>
      </c>
      <c r="K19" s="32">
        <v>0.01713657407407407</v>
      </c>
      <c r="L19" s="31">
        <v>1249.480351243777</v>
      </c>
      <c r="M19" s="32">
        <v>0.003541666666666666</v>
      </c>
      <c r="N19" s="31">
        <v>319.4849160396334</v>
      </c>
      <c r="O19" s="32">
        <v>0.0006527777777777777</v>
      </c>
      <c r="P19" s="31">
        <v>68.21215129285656</v>
      </c>
      <c r="Q19" s="32">
        <v>0.0001157407407407407</v>
      </c>
      <c r="R19" s="31">
        <v>0</v>
      </c>
      <c r="S19" s="32">
        <v>0</v>
      </c>
      <c r="T19" s="33">
        <v>6467.70136432383</v>
      </c>
    </row>
    <row r="21" spans="1:20">
      <c r="A21" s="19" t="s">
        <v>774</v>
      </c>
      <c r="B21" s="19" t="s">
        <v>775</v>
      </c>
      <c r="C21" s="19" t="s">
        <v>776</v>
      </c>
      <c r="D21" s="19" t="s">
        <v>777</v>
      </c>
      <c r="E21" s="19" t="s">
        <v>778</v>
      </c>
      <c r="F21" s="19" t="s">
        <v>779</v>
      </c>
      <c r="G21" s="19" t="s">
        <v>77</v>
      </c>
      <c r="H21" s="20">
        <v>0.4667386803492664</v>
      </c>
      <c r="I21" s="20">
        <v>0.4247907102349446</v>
      </c>
      <c r="J21" s="20">
        <v>0.08740660725537852</v>
      </c>
      <c r="K21" s="20">
        <v>0.01953371140516698</v>
      </c>
      <c r="L21" s="20">
        <v>0.001530290755243496</v>
      </c>
      <c r="M21" s="20">
        <v>0</v>
      </c>
      <c r="N21" s="19" t="s">
        <v>780</v>
      </c>
      <c r="O21" s="20">
        <v>0.4238719715492332</v>
      </c>
      <c r="P21" s="20">
        <v>0.4400977995110024</v>
      </c>
      <c r="Q21" s="20">
        <v>0.1120248944209824</v>
      </c>
      <c r="R21" s="20">
        <v>0.02267170482329407</v>
      </c>
      <c r="S21" s="20">
        <v>0.001333629695487886</v>
      </c>
      <c r="T21" s="20">
        <v>0</v>
      </c>
    </row>
    <row r="22" spans="1:20">
      <c r="A22" s="34">
        <v>0.02115509259259259</v>
      </c>
      <c r="B22" s="34">
        <v>0.01713657407407407</v>
      </c>
      <c r="C22" s="34">
        <v>0.003541666666666666</v>
      </c>
      <c r="D22" s="34">
        <v>0.0006527777777777777</v>
      </c>
      <c r="E22" s="34">
        <v>0.0001157407407407407</v>
      </c>
      <c r="F22" s="34">
        <v>0</v>
      </c>
      <c r="G22" s="19" t="s">
        <v>79</v>
      </c>
      <c r="H22" s="20">
        <v>0.5420150788211103</v>
      </c>
      <c r="I22" s="20">
        <v>0.3679232350925291</v>
      </c>
      <c r="J22" s="20">
        <v>0.07662782727895819</v>
      </c>
      <c r="K22" s="20">
        <v>0.008910212474297465</v>
      </c>
      <c r="L22" s="20">
        <v>0.004523646333104867</v>
      </c>
      <c r="M22" s="20">
        <v>0</v>
      </c>
      <c r="N22" s="19" t="s">
        <v>781</v>
      </c>
      <c r="O22" s="20">
        <v>0.4991111111111111</v>
      </c>
      <c r="P22" s="20">
        <v>0.4233333333333333</v>
      </c>
      <c r="Q22" s="20">
        <v>0.05777777777777778</v>
      </c>
      <c r="R22" s="20">
        <v>0.01733333333333333</v>
      </c>
      <c r="S22" s="20">
        <v>0.002444444444444444</v>
      </c>
      <c r="T22" s="20">
        <v>0</v>
      </c>
    </row>
    <row r="23" spans="1:20">
      <c r="N23" s="19" t="s">
        <v>782</v>
      </c>
      <c r="O23" s="20">
        <v>0.4890995260663507</v>
      </c>
      <c r="P23" s="20">
        <v>0.395260663507109</v>
      </c>
      <c r="Q23" s="20">
        <v>0.0981042654028436</v>
      </c>
      <c r="R23" s="20">
        <v>0.01753554502369668</v>
      </c>
      <c r="S23" s="20">
        <v>0</v>
      </c>
      <c r="T23" s="20">
        <v>0</v>
      </c>
    </row>
    <row r="24" spans="1:20">
      <c r="N24" s="19" t="s">
        <v>783</v>
      </c>
      <c r="O24" s="20">
        <v>0.5102222222222222</v>
      </c>
      <c r="P24" s="20">
        <v>0.3822222222222222</v>
      </c>
      <c r="Q24" s="20">
        <v>0.08688888888888889</v>
      </c>
      <c r="R24" s="20">
        <v>0.01333333333333333</v>
      </c>
      <c r="S24" s="20">
        <v>0.007333333333333333</v>
      </c>
      <c r="T24" s="20">
        <v>0</v>
      </c>
    </row>
    <row r="25" spans="1:20">
      <c r="N25" s="19" t="s">
        <v>781</v>
      </c>
      <c r="O25" s="20">
        <v>0.5932021466905187</v>
      </c>
      <c r="P25" s="20">
        <v>0.3449016100178891</v>
      </c>
      <c r="Q25" s="20">
        <v>0.06010733452593918</v>
      </c>
      <c r="R25" s="20">
        <v>0.001788908765652952</v>
      </c>
      <c r="S25" s="20">
        <v>0</v>
      </c>
      <c r="T25" s="20">
        <v>0</v>
      </c>
    </row>
    <row r="43" spans="1:3">
      <c r="A43" s="19" t="s">
        <v>780</v>
      </c>
      <c r="B43" s="19">
        <v>118.3848777160496</v>
      </c>
      <c r="C43" s="19">
        <v>7.726189465150289</v>
      </c>
    </row>
    <row r="44" spans="1:3">
      <c r="A44" s="19" t="s">
        <v>781</v>
      </c>
      <c r="B44" s="19">
        <v>102.5614008979369</v>
      </c>
      <c r="C44" s="19">
        <v>6.666413105467452</v>
      </c>
    </row>
    <row r="45" spans="1:3">
      <c r="A45" s="19" t="s">
        <v>782</v>
      </c>
      <c r="B45" s="19">
        <v>114.6032841949984</v>
      </c>
      <c r="C45" s="19">
        <v>5.695957505468246</v>
      </c>
    </row>
    <row r="46" spans="1:3">
      <c r="A46" s="19" t="s">
        <v>783</v>
      </c>
      <c r="B46" s="19">
        <v>102.9509304915626</v>
      </c>
      <c r="C46" s="19">
        <v>7.408560899692643</v>
      </c>
    </row>
    <row r="47" spans="1:3">
      <c r="A47" s="19" t="s">
        <v>781</v>
      </c>
      <c r="B47" s="19">
        <v>86.12737561435313</v>
      </c>
      <c r="C47" s="19">
        <v>0</v>
      </c>
    </row>
    <row r="65" spans="1:29">
      <c r="A65" t="s">
        <v>87</v>
      </c>
      <c r="F65" t="s">
        <v>814</v>
      </c>
      <c r="M65" t="s">
        <v>824</v>
      </c>
      <c r="T65" t="s">
        <v>815</v>
      </c>
      <c r="AC65" t="s">
        <v>816</v>
      </c>
    </row>
    <row r="66" spans="1:29" ht="377" customHeight="1"/>
    <row r="67" spans="1:29">
      <c r="A67" t="s">
        <v>88</v>
      </c>
      <c r="F67" t="s">
        <v>817</v>
      </c>
      <c r="M67" t="s">
        <v>825</v>
      </c>
      <c r="T67" t="s">
        <v>818</v>
      </c>
      <c r="AC67" t="s">
        <v>819</v>
      </c>
    </row>
    <row r="68" spans="1:29" ht="377" customHeight="1"/>
  </sheetData>
  <mergeCells count="59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3:F13"/>
    <mergeCell ref="B14:C14"/>
    <mergeCell ref="B15:C15"/>
    <mergeCell ref="B16:C16"/>
    <mergeCell ref="B17:C17"/>
    <mergeCell ref="B18:C18"/>
    <mergeCell ref="H12:I12"/>
    <mergeCell ref="J12:K12"/>
    <mergeCell ref="L12:M12"/>
    <mergeCell ref="N12:O12"/>
    <mergeCell ref="P12:Q12"/>
    <mergeCell ref="R12:S12"/>
    <mergeCell ref="H13:I13"/>
    <mergeCell ref="J13:K13"/>
    <mergeCell ref="L13:M13"/>
    <mergeCell ref="N13:O13"/>
    <mergeCell ref="P13:Q13"/>
    <mergeCell ref="R13:S13"/>
    <mergeCell ref="T12:T13"/>
    <mergeCell ref="A66:E66"/>
    <mergeCell ref="F66:L66"/>
    <mergeCell ref="M66:S66"/>
    <mergeCell ref="T66:AB66"/>
    <mergeCell ref="AC66:AK66"/>
    <mergeCell ref="A68:E68"/>
    <mergeCell ref="F68:L68"/>
    <mergeCell ref="M68:S68"/>
    <mergeCell ref="T68:AB68"/>
    <mergeCell ref="AC68:AK68"/>
  </mergeCells>
  <pageMargins left="0.1" right="0.1" top="0.1" bottom="0.1" header="0.3" footer="0.3"/>
  <pageSetup paperSize="9" fitToHeight="0" orientation="landscape"/>
  <headerFooter>
    <oddFooter>&amp;C福吉　爽生</oddFooter>
  </headerFooter>
  <rowBreaks count="1" manualBreakCount="1">
    <brk id="64" max="16383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66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786</v>
      </c>
      <c r="B3" s="12" t="s">
        <v>49</v>
      </c>
      <c r="C3" s="12" t="s">
        <v>50</v>
      </c>
      <c r="D3" s="4">
        <v>0.08114583333333333</v>
      </c>
      <c r="E3" s="5">
        <v>11048.94706146144</v>
      </c>
      <c r="F3" s="6">
        <v>0.08993965520554097</v>
      </c>
      <c r="G3" s="5">
        <v>993.7384890921168</v>
      </c>
      <c r="H3" s="7">
        <v>12</v>
      </c>
      <c r="I3" s="7">
        <v>35</v>
      </c>
      <c r="J3" s="7">
        <v>60</v>
      </c>
      <c r="K3" s="5">
        <v>137.1627173873094</v>
      </c>
      <c r="L3" s="5">
        <v>596.8250249307563</v>
      </c>
      <c r="M3" s="5">
        <v>993.7384890921172</v>
      </c>
      <c r="N3" s="5">
        <v>112.1530745538295</v>
      </c>
      <c r="O3" s="5">
        <v>6.729987546058266</v>
      </c>
      <c r="P3" s="5">
        <v>27.27041869653169</v>
      </c>
      <c r="Q3" s="7">
        <v>687</v>
      </c>
      <c r="R3" s="7">
        <v>28</v>
      </c>
      <c r="S3" s="7">
        <v>91</v>
      </c>
      <c r="T3" s="7">
        <v>242</v>
      </c>
      <c r="U3" s="5">
        <v>3.980380253094948</v>
      </c>
      <c r="V3" s="7">
        <v>44</v>
      </c>
      <c r="W3" s="7">
        <v>109</v>
      </c>
      <c r="X3" s="7">
        <v>229</v>
      </c>
      <c r="Y3" s="5">
        <v>-4.757452319807602</v>
      </c>
      <c r="Z3" s="7">
        <v>1232</v>
      </c>
      <c r="AA3" s="7">
        <v>562</v>
      </c>
      <c r="AB3" s="7">
        <v>290</v>
      </c>
      <c r="AC3" s="7">
        <v>153</v>
      </c>
      <c r="AD3" s="7">
        <v>71</v>
      </c>
      <c r="AE3" s="7">
        <v>89</v>
      </c>
      <c r="AF3" s="5">
        <v>1230.527534123743</v>
      </c>
      <c r="AG3" s="5">
        <v>12.49055186050154</v>
      </c>
      <c r="AH3" s="7">
        <v>256</v>
      </c>
      <c r="AI3" s="8">
        <v>804.7928000000279</v>
      </c>
    </row>
    <row r="4" spans="1:35">
      <c r="A4" s="22" t="s">
        <v>787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788</v>
      </c>
      <c r="D5" s="4">
        <v>0.01041666666666667</v>
      </c>
      <c r="E5" s="5">
        <v>1755.131694874903</v>
      </c>
      <c r="F5" s="6">
        <v>0.1351786170518016</v>
      </c>
      <c r="G5" s="5">
        <v>237.256275256974</v>
      </c>
      <c r="H5" s="7">
        <v>3</v>
      </c>
      <c r="I5" s="7">
        <v>9</v>
      </c>
      <c r="J5" s="7">
        <v>13</v>
      </c>
      <c r="K5" s="5">
        <v>35.75845609174445</v>
      </c>
      <c r="L5" s="5">
        <v>148.6474804859182</v>
      </c>
      <c r="M5" s="5">
        <v>237.2562752569731</v>
      </c>
      <c r="N5" s="5">
        <v>117.0087796583269</v>
      </c>
      <c r="O5" s="5">
        <v>7.02211281241821</v>
      </c>
      <c r="P5" s="5">
        <v>26.81009057877792</v>
      </c>
      <c r="Q5" s="7">
        <v>130</v>
      </c>
      <c r="R5" s="7">
        <v>5</v>
      </c>
      <c r="S5" s="7">
        <v>22</v>
      </c>
      <c r="T5" s="7">
        <v>47</v>
      </c>
      <c r="U5" s="5">
        <v>3.977695499233052</v>
      </c>
      <c r="V5" s="7">
        <v>16</v>
      </c>
      <c r="W5" s="7">
        <v>28</v>
      </c>
      <c r="X5" s="7">
        <v>40</v>
      </c>
      <c r="Y5" s="5">
        <v>-4.415742490491665</v>
      </c>
      <c r="Z5" s="7">
        <v>194</v>
      </c>
      <c r="AA5" s="7">
        <v>91</v>
      </c>
      <c r="AB5" s="7">
        <v>53</v>
      </c>
      <c r="AC5" s="7">
        <v>26</v>
      </c>
      <c r="AD5" s="7">
        <v>13</v>
      </c>
      <c r="AE5" s="7">
        <v>14</v>
      </c>
      <c r="AF5" s="5">
        <v>292.8653071750205</v>
      </c>
      <c r="AG5" s="5">
        <v>19.52435381166803</v>
      </c>
      <c r="AH5" s="7">
        <v>60</v>
      </c>
      <c r="AI5" s="8">
        <v>129.5241500000047</v>
      </c>
    </row>
    <row r="6" spans="1:35">
      <c r="A6" s="10"/>
      <c r="B6" s="12" t="s">
        <v>788</v>
      </c>
      <c r="C6" s="12" t="s">
        <v>789</v>
      </c>
      <c r="D6" s="4">
        <v>0.01041666666666667</v>
      </c>
      <c r="E6" s="5">
        <v>1729.503891846319</v>
      </c>
      <c r="F6" s="6">
        <v>0.07922006716384614</v>
      </c>
      <c r="G6" s="5">
        <v>137.0114144721987</v>
      </c>
      <c r="H6" s="7">
        <v>2</v>
      </c>
      <c r="I6" s="7">
        <v>6</v>
      </c>
      <c r="J6" s="7">
        <v>11</v>
      </c>
      <c r="K6" s="5">
        <v>21.34921658663507</v>
      </c>
      <c r="L6" s="5">
        <v>73.54703057903725</v>
      </c>
      <c r="M6" s="5">
        <v>137.0114144722002</v>
      </c>
      <c r="N6" s="5">
        <v>115.3002594564213</v>
      </c>
      <c r="O6" s="5">
        <v>6.921893657577376</v>
      </c>
      <c r="P6" s="5">
        <v>26.96245097439043</v>
      </c>
      <c r="Q6" s="7">
        <v>96</v>
      </c>
      <c r="R6" s="7">
        <v>2</v>
      </c>
      <c r="S6" s="7">
        <v>8</v>
      </c>
      <c r="T6" s="7">
        <v>33</v>
      </c>
      <c r="U6" s="5">
        <v>3.145275996004275</v>
      </c>
      <c r="V6" s="7">
        <v>7</v>
      </c>
      <c r="W6" s="7">
        <v>18</v>
      </c>
      <c r="X6" s="7">
        <v>32</v>
      </c>
      <c r="Y6" s="5">
        <v>-3.71516366632513</v>
      </c>
      <c r="Z6" s="7">
        <v>190</v>
      </c>
      <c r="AA6" s="7">
        <v>85</v>
      </c>
      <c r="AB6" s="7">
        <v>41</v>
      </c>
      <c r="AC6" s="7">
        <v>23</v>
      </c>
      <c r="AD6" s="7">
        <v>10</v>
      </c>
      <c r="AE6" s="7">
        <v>11</v>
      </c>
      <c r="AF6" s="5">
        <v>172.2958462879128</v>
      </c>
      <c r="AG6" s="5">
        <v>11.48638975252752</v>
      </c>
      <c r="AH6" s="7">
        <v>36</v>
      </c>
      <c r="AI6" s="8">
        <v>133.3570000000046</v>
      </c>
    </row>
    <row r="7" spans="1:35">
      <c r="A7" s="10"/>
      <c r="B7" s="12" t="s">
        <v>789</v>
      </c>
      <c r="C7" s="12" t="s">
        <v>78</v>
      </c>
      <c r="D7" s="4">
        <v>0.004884259259259259</v>
      </c>
      <c r="E7" s="5">
        <v>862.2532218906481</v>
      </c>
      <c r="F7" s="6">
        <v>0.08104698362625172</v>
      </c>
      <c r="G7" s="5">
        <v>69.88302275625415</v>
      </c>
      <c r="H7" s="7">
        <v>1</v>
      </c>
      <c r="I7" s="7">
        <v>2</v>
      </c>
      <c r="J7" s="7">
        <v>3</v>
      </c>
      <c r="K7" s="5">
        <v>15.04042599489549</v>
      </c>
      <c r="L7" s="5">
        <v>53.12417122792795</v>
      </c>
      <c r="M7" s="5">
        <v>69.88302275625347</v>
      </c>
      <c r="N7" s="5">
        <v>122.5952448185756</v>
      </c>
      <c r="O7" s="5">
        <v>7.361931685097235</v>
      </c>
      <c r="P7" s="5">
        <v>25.04770657321092</v>
      </c>
      <c r="Q7" s="7">
        <v>48</v>
      </c>
      <c r="R7" s="7">
        <v>3</v>
      </c>
      <c r="S7" s="7">
        <v>4</v>
      </c>
      <c r="T7" s="7">
        <v>10</v>
      </c>
      <c r="U7" s="5">
        <v>3.3066718353127</v>
      </c>
      <c r="V7" s="7">
        <v>1</v>
      </c>
      <c r="W7" s="7">
        <v>4</v>
      </c>
      <c r="X7" s="7">
        <v>22</v>
      </c>
      <c r="Y7" s="5">
        <v>-3.12590477938018</v>
      </c>
      <c r="Z7" s="7">
        <v>77</v>
      </c>
      <c r="AA7" s="7">
        <v>52</v>
      </c>
      <c r="AB7" s="7">
        <v>23</v>
      </c>
      <c r="AC7" s="7">
        <v>10</v>
      </c>
      <c r="AD7" s="7">
        <v>2</v>
      </c>
      <c r="AE7" s="7">
        <v>8</v>
      </c>
      <c r="AF7" s="5">
        <v>80.28650345083224</v>
      </c>
      <c r="AG7" s="5">
        <v>11.41514267073444</v>
      </c>
      <c r="AH7" s="7">
        <v>12</v>
      </c>
      <c r="AI7" s="8">
        <v>62.81415000000125</v>
      </c>
    </row>
    <row r="8" spans="1:35">
      <c r="A8" s="10" t="s">
        <v>79</v>
      </c>
      <c r="B8" s="12" t="s">
        <v>80</v>
      </c>
      <c r="C8" s="12" t="s">
        <v>790</v>
      </c>
      <c r="D8" s="4">
        <v>0.01041666666666667</v>
      </c>
      <c r="E8" s="5">
        <v>1780.916610419416</v>
      </c>
      <c r="F8" s="6">
        <v>0.09187521767212158</v>
      </c>
      <c r="G8" s="5">
        <v>163.6221012381807</v>
      </c>
      <c r="H8" s="7">
        <v>3</v>
      </c>
      <c r="I8" s="7">
        <v>4</v>
      </c>
      <c r="J8" s="7">
        <v>10</v>
      </c>
      <c r="K8" s="5">
        <v>25.26084692819131</v>
      </c>
      <c r="L8" s="5">
        <v>81.23533253434744</v>
      </c>
      <c r="M8" s="5">
        <v>163.6221012381829</v>
      </c>
      <c r="N8" s="5">
        <v>118.727774027961</v>
      </c>
      <c r="O8" s="5">
        <v>7.125077927705154</v>
      </c>
      <c r="P8" s="5">
        <v>26.48210179560412</v>
      </c>
      <c r="Q8" s="7">
        <v>116</v>
      </c>
      <c r="R8" s="7">
        <v>5</v>
      </c>
      <c r="S8" s="7">
        <v>15</v>
      </c>
      <c r="T8" s="7">
        <v>37</v>
      </c>
      <c r="U8" s="5">
        <v>3.980380253094948</v>
      </c>
      <c r="V8" s="7">
        <v>6</v>
      </c>
      <c r="W8" s="7">
        <v>21</v>
      </c>
      <c r="X8" s="7">
        <v>42</v>
      </c>
      <c r="Y8" s="5">
        <v>-4.757452319807602</v>
      </c>
      <c r="Z8" s="7">
        <v>211</v>
      </c>
      <c r="AA8" s="7">
        <v>94</v>
      </c>
      <c r="AB8" s="7">
        <v>45</v>
      </c>
      <c r="AC8" s="7">
        <v>29</v>
      </c>
      <c r="AD8" s="7">
        <v>14</v>
      </c>
      <c r="AE8" s="7">
        <v>14</v>
      </c>
      <c r="AF8" s="5">
        <v>206.2160929329921</v>
      </c>
      <c r="AG8" s="5">
        <v>13.74773952886614</v>
      </c>
      <c r="AH8" s="7">
        <v>49</v>
      </c>
      <c r="AI8" s="8">
        <v>125.2769000000047</v>
      </c>
    </row>
    <row r="9" spans="1:35">
      <c r="A9" s="10"/>
      <c r="B9" s="12" t="s">
        <v>790</v>
      </c>
      <c r="C9" s="12" t="s">
        <v>791</v>
      </c>
      <c r="D9" s="4">
        <v>0.01041666666666667</v>
      </c>
      <c r="E9" s="5">
        <v>1562.299871629003</v>
      </c>
      <c r="F9" s="6">
        <v>0.1292252891420565</v>
      </c>
      <c r="G9" s="5">
        <v>201.8886526378557</v>
      </c>
      <c r="H9" s="7">
        <v>1</v>
      </c>
      <c r="I9" s="7">
        <v>8</v>
      </c>
      <c r="J9" s="7">
        <v>11</v>
      </c>
      <c r="K9" s="5">
        <v>17.06856633233292</v>
      </c>
      <c r="L9" s="5">
        <v>131.5039311651017</v>
      </c>
      <c r="M9" s="5">
        <v>201.8886526378528</v>
      </c>
      <c r="N9" s="5">
        <v>104.1533247752669</v>
      </c>
      <c r="O9" s="5">
        <v>6.24873069820026</v>
      </c>
      <c r="P9" s="5">
        <v>26.71420054405022</v>
      </c>
      <c r="Q9" s="7">
        <v>93</v>
      </c>
      <c r="R9" s="7">
        <v>4</v>
      </c>
      <c r="S9" s="7">
        <v>18</v>
      </c>
      <c r="T9" s="7">
        <v>41</v>
      </c>
      <c r="U9" s="5">
        <v>3.49222528712793</v>
      </c>
      <c r="V9" s="7">
        <v>5</v>
      </c>
      <c r="W9" s="7">
        <v>13</v>
      </c>
      <c r="X9" s="7">
        <v>28</v>
      </c>
      <c r="Y9" s="5">
        <v>-3.520822326488349</v>
      </c>
      <c r="Z9" s="7">
        <v>179</v>
      </c>
      <c r="AA9" s="7">
        <v>74</v>
      </c>
      <c r="AB9" s="7">
        <v>45</v>
      </c>
      <c r="AC9" s="7">
        <v>18</v>
      </c>
      <c r="AD9" s="7">
        <v>10</v>
      </c>
      <c r="AE9" s="7">
        <v>10</v>
      </c>
      <c r="AF9" s="5">
        <v>233.7794959850553</v>
      </c>
      <c r="AG9" s="5">
        <v>15.58529973233702</v>
      </c>
      <c r="AH9" s="7">
        <v>40</v>
      </c>
      <c r="AI9" s="8">
        <v>113.8963000000045</v>
      </c>
    </row>
    <row r="10" spans="1:35">
      <c r="A10" s="10"/>
      <c r="B10" s="12" t="s">
        <v>791</v>
      </c>
      <c r="C10" s="12" t="s">
        <v>81</v>
      </c>
      <c r="D10" s="4">
        <v>0.004930555555555555</v>
      </c>
      <c r="E10" s="5">
        <v>945.6039314498612</v>
      </c>
      <c r="F10" s="6">
        <v>0.1093535812027804</v>
      </c>
      <c r="G10" s="5">
        <v>103.4051763034707</v>
      </c>
      <c r="H10" s="7">
        <v>0</v>
      </c>
      <c r="I10" s="7">
        <v>4</v>
      </c>
      <c r="J10" s="7">
        <v>6</v>
      </c>
      <c r="K10" s="5">
        <v>0</v>
      </c>
      <c r="L10" s="5">
        <v>66.41525903713864</v>
      </c>
      <c r="M10" s="5">
        <v>103.4051763034713</v>
      </c>
      <c r="N10" s="5">
        <v>133.1836523168819</v>
      </c>
      <c r="O10" s="5">
        <v>7.991985409140666</v>
      </c>
      <c r="P10" s="5">
        <v>25.07515788527494</v>
      </c>
      <c r="Q10" s="7">
        <v>59</v>
      </c>
      <c r="R10" s="7">
        <v>2</v>
      </c>
      <c r="S10" s="7">
        <v>6</v>
      </c>
      <c r="T10" s="7">
        <v>18</v>
      </c>
      <c r="U10" s="5">
        <v>3.259931732175529</v>
      </c>
      <c r="V10" s="7">
        <v>2</v>
      </c>
      <c r="W10" s="7">
        <v>8</v>
      </c>
      <c r="X10" s="7">
        <v>27</v>
      </c>
      <c r="Y10" s="5">
        <v>-3.294563683169243</v>
      </c>
      <c r="Z10" s="7">
        <v>127</v>
      </c>
      <c r="AA10" s="7">
        <v>48</v>
      </c>
      <c r="AB10" s="7">
        <v>23</v>
      </c>
      <c r="AC10" s="7">
        <v>19</v>
      </c>
      <c r="AD10" s="7">
        <v>5</v>
      </c>
      <c r="AE10" s="7">
        <v>8</v>
      </c>
      <c r="AF10" s="5">
        <v>119.7415909387519</v>
      </c>
      <c r="AG10" s="5">
        <v>16.86501280827491</v>
      </c>
      <c r="AH10" s="7">
        <v>18</v>
      </c>
      <c r="AI10" s="8">
        <v>63.09765000000174</v>
      </c>
    </row>
    <row r="11" spans="1:35">
      <c r="A11" s="10" t="s">
        <v>82</v>
      </c>
      <c r="B11" s="12" t="s">
        <v>83</v>
      </c>
      <c r="C11" s="12" t="s">
        <v>84</v>
      </c>
      <c r="D11" s="4">
        <v>0.007881944444444445</v>
      </c>
      <c r="E11" s="5">
        <v>1211.897165092854</v>
      </c>
      <c r="F11" s="6">
        <v>0.03083491680569982</v>
      </c>
      <c r="G11" s="5">
        <v>37.36874826270162</v>
      </c>
      <c r="H11" s="7">
        <v>1</v>
      </c>
      <c r="I11" s="7">
        <v>1</v>
      </c>
      <c r="J11" s="7">
        <v>2</v>
      </c>
      <c r="K11" s="5">
        <v>11.69922350800152</v>
      </c>
      <c r="L11" s="5">
        <v>23.90661639506652</v>
      </c>
      <c r="M11" s="5">
        <v>37.36874826270468</v>
      </c>
      <c r="N11" s="5">
        <v>106.7750806249211</v>
      </c>
      <c r="O11" s="5">
        <v>6.408232427252709</v>
      </c>
      <c r="P11" s="5">
        <v>27.27041869653169</v>
      </c>
      <c r="Q11" s="7">
        <v>76</v>
      </c>
      <c r="R11" s="7">
        <v>2</v>
      </c>
      <c r="S11" s="7">
        <v>9</v>
      </c>
      <c r="T11" s="7">
        <v>25</v>
      </c>
      <c r="U11" s="5">
        <v>3.216474953572572</v>
      </c>
      <c r="V11" s="7">
        <v>4</v>
      </c>
      <c r="W11" s="7">
        <v>5</v>
      </c>
      <c r="X11" s="7">
        <v>19</v>
      </c>
      <c r="Y11" s="5">
        <v>-3.539052360383526</v>
      </c>
      <c r="Z11" s="7">
        <v>117</v>
      </c>
      <c r="AA11" s="7">
        <v>57</v>
      </c>
      <c r="AB11" s="7">
        <v>33</v>
      </c>
      <c r="AC11" s="7">
        <v>15</v>
      </c>
      <c r="AD11" s="7">
        <v>12</v>
      </c>
      <c r="AE11" s="7">
        <v>9</v>
      </c>
      <c r="AF11" s="5">
        <v>52.22531757583783</v>
      </c>
      <c r="AG11" s="5">
        <v>4.601349566153114</v>
      </c>
      <c r="AH11" s="7">
        <v>17</v>
      </c>
      <c r="AI11" s="8">
        <v>88.43310000000346</v>
      </c>
    </row>
    <row r="12" spans="1:35">
      <c r="A12" s="10" t="s">
        <v>85</v>
      </c>
      <c r="B12" s="12" t="s">
        <v>86</v>
      </c>
      <c r="C12" s="12" t="s">
        <v>50</v>
      </c>
      <c r="D12" s="4">
        <v>0.009050925925925926</v>
      </c>
      <c r="E12" s="5">
        <v>1199.748402514942</v>
      </c>
      <c r="F12" s="6">
        <v>0.03609348266162152</v>
      </c>
      <c r="G12" s="5">
        <v>43.30309816448118</v>
      </c>
      <c r="H12" s="7">
        <v>1</v>
      </c>
      <c r="I12" s="7">
        <v>1</v>
      </c>
      <c r="J12" s="7">
        <v>4</v>
      </c>
      <c r="K12" s="5">
        <v>10.98598194550868</v>
      </c>
      <c r="L12" s="5">
        <v>18.4452035062186</v>
      </c>
      <c r="M12" s="5">
        <v>43.3030981644788</v>
      </c>
      <c r="N12" s="5">
        <v>92.05230709833317</v>
      </c>
      <c r="O12" s="5">
        <v>5.523779488587553</v>
      </c>
      <c r="P12" s="5">
        <v>24.89947201151566</v>
      </c>
      <c r="Q12" s="7">
        <v>69</v>
      </c>
      <c r="R12" s="7">
        <v>5</v>
      </c>
      <c r="S12" s="7">
        <v>9</v>
      </c>
      <c r="T12" s="7">
        <v>31</v>
      </c>
      <c r="U12" s="5">
        <v>3.942228467526054</v>
      </c>
      <c r="V12" s="7">
        <v>3</v>
      </c>
      <c r="W12" s="7">
        <v>12</v>
      </c>
      <c r="X12" s="7">
        <v>19</v>
      </c>
      <c r="Y12" s="5">
        <v>-3.666107607451505</v>
      </c>
      <c r="Z12" s="7">
        <v>137</v>
      </c>
      <c r="AA12" s="7">
        <v>61</v>
      </c>
      <c r="AB12" s="7">
        <v>27</v>
      </c>
      <c r="AC12" s="7">
        <v>13</v>
      </c>
      <c r="AD12" s="7">
        <v>5</v>
      </c>
      <c r="AE12" s="7">
        <v>15</v>
      </c>
      <c r="AF12" s="5">
        <v>73.11737977734083</v>
      </c>
      <c r="AG12" s="5">
        <v>5.610029138926406</v>
      </c>
      <c r="AH12" s="7">
        <v>24</v>
      </c>
      <c r="AI12" s="8">
        <v>88.39355000000279</v>
      </c>
    </row>
    <row r="13" spans="1:35">
      <c r="C13" t="s">
        <v>792</v>
      </c>
      <c r="D13" s="23">
        <v>0.06841435185185184</v>
      </c>
    </row>
    <row r="15" spans="1:35">
      <c r="A15" s="2"/>
      <c r="B15" s="2" t="s">
        <v>4</v>
      </c>
      <c r="C15" s="2" t="s">
        <v>5</v>
      </c>
      <c r="D15" s="2" t="s">
        <v>793</v>
      </c>
      <c r="E15" s="2" t="s">
        <v>794</v>
      </c>
      <c r="F15" s="2" t="s">
        <v>795</v>
      </c>
      <c r="H15" s="24" t="s">
        <v>808</v>
      </c>
      <c r="I15" s="24"/>
      <c r="J15" s="25" t="s">
        <v>809</v>
      </c>
      <c r="K15" s="25"/>
      <c r="L15" s="26" t="s">
        <v>810</v>
      </c>
      <c r="M15" s="26"/>
      <c r="N15" s="27" t="s">
        <v>811</v>
      </c>
      <c r="O15" s="27"/>
      <c r="P15" s="28" t="s">
        <v>812</v>
      </c>
      <c r="Q15" s="28"/>
      <c r="R15" s="29" t="s">
        <v>813</v>
      </c>
      <c r="S15" s="29"/>
      <c r="T15" s="2" t="s">
        <v>107</v>
      </c>
    </row>
    <row r="16" spans="1:35">
      <c r="A16" s="10" t="s">
        <v>66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796</v>
      </c>
      <c r="B17" s="10" t="s">
        <v>797</v>
      </c>
      <c r="C17" s="10"/>
      <c r="D17" s="6">
        <v>0.1160508083140878</v>
      </c>
      <c r="E17" s="6">
        <v>0.4790704387990762</v>
      </c>
      <c r="F17" s="6">
        <v>0.404878752886836</v>
      </c>
      <c r="G17" s="19" t="s">
        <v>780</v>
      </c>
      <c r="H17" s="5">
        <v>305.6416315811351</v>
      </c>
      <c r="I17" s="4">
        <v>0.004777777777777777</v>
      </c>
      <c r="J17" s="5">
        <v>848.7995555630716</v>
      </c>
      <c r="K17" s="4">
        <v>0.0041875</v>
      </c>
      <c r="L17" s="5">
        <v>354.8259076034739</v>
      </c>
      <c r="M17" s="4">
        <v>0.0009699074074074074</v>
      </c>
      <c r="N17" s="5">
        <v>198.1271183190261</v>
      </c>
      <c r="O17" s="4">
        <v>0.000400462962962963</v>
      </c>
      <c r="P17" s="5">
        <v>47.73748180819646</v>
      </c>
      <c r="Q17" s="4">
        <v>7.87037037037037e-05</v>
      </c>
      <c r="R17" s="5">
        <v>0</v>
      </c>
      <c r="S17" s="4">
        <v>0</v>
      </c>
      <c r="T17" s="30">
        <v>1755.131694874903</v>
      </c>
    </row>
    <row r="18" spans="1:20">
      <c r="A18" s="10"/>
      <c r="B18" s="10" t="s">
        <v>798</v>
      </c>
      <c r="C18" s="10"/>
      <c r="D18" s="6">
        <v>0.03874643874643875</v>
      </c>
      <c r="E18" s="6">
        <v>0.4712250712250712</v>
      </c>
      <c r="F18" s="6">
        <v>0.49002849002849</v>
      </c>
      <c r="G18" s="19" t="s">
        <v>781</v>
      </c>
      <c r="H18" s="5">
        <v>307.3847350443179</v>
      </c>
      <c r="I18" s="4">
        <v>0.004798611111111111</v>
      </c>
      <c r="J18" s="5">
        <v>875.7313985497528</v>
      </c>
      <c r="K18" s="4">
        <v>0.004201388888888889</v>
      </c>
      <c r="L18" s="5">
        <v>403.4140010705607</v>
      </c>
      <c r="M18" s="4">
        <v>0.001127314814814815</v>
      </c>
      <c r="N18" s="5">
        <v>118.20131955138</v>
      </c>
      <c r="O18" s="4">
        <v>0.0002476851851851852</v>
      </c>
      <c r="P18" s="5">
        <v>25.22064264297114</v>
      </c>
      <c r="Q18" s="4">
        <v>4.166666666666667e-05</v>
      </c>
      <c r="R18" s="5">
        <v>0</v>
      </c>
      <c r="S18" s="4">
        <v>0</v>
      </c>
      <c r="T18" s="30">
        <v>1729.952096858983</v>
      </c>
    </row>
    <row r="19" spans="1:20">
      <c r="A19" s="10"/>
      <c r="B19" s="10" t="s">
        <v>799</v>
      </c>
      <c r="C19" s="10"/>
      <c r="D19" s="6">
        <v>0.01482359916987845</v>
      </c>
      <c r="E19" s="6">
        <v>0.4020160094871035</v>
      </c>
      <c r="F19" s="6">
        <v>0.5831603913430181</v>
      </c>
      <c r="G19" s="19" t="s">
        <v>782</v>
      </c>
      <c r="H19" s="5">
        <v>138.8330427951591</v>
      </c>
      <c r="I19" s="4">
        <v>0.001981481481481482</v>
      </c>
      <c r="J19" s="5">
        <v>423.8106010711663</v>
      </c>
      <c r="K19" s="4">
        <v>0.002113425925925926</v>
      </c>
      <c r="L19" s="5">
        <v>228.6617805962651</v>
      </c>
      <c r="M19" s="4">
        <v>0.0006504629629629629</v>
      </c>
      <c r="N19" s="5">
        <v>54.19992997405234</v>
      </c>
      <c r="O19" s="4">
        <v>0.0001087962962962963</v>
      </c>
      <c r="P19" s="5">
        <v>17.656253560388</v>
      </c>
      <c r="Q19" s="4">
        <v>3.009259259259259e-05</v>
      </c>
      <c r="R19" s="5">
        <v>0</v>
      </c>
      <c r="S19" s="4">
        <v>0</v>
      </c>
      <c r="T19" s="30">
        <v>863.1616079970308</v>
      </c>
    </row>
    <row r="20" spans="1:20">
      <c r="A20" s="10" t="s">
        <v>800</v>
      </c>
      <c r="B20" s="10" t="s">
        <v>801</v>
      </c>
      <c r="C20" s="10"/>
      <c r="D20" s="6">
        <v>0.01990747231179027</v>
      </c>
      <c r="E20" s="6">
        <v>0.4946025515210991</v>
      </c>
      <c r="F20" s="6">
        <v>0.4854899761671106</v>
      </c>
      <c r="G20" s="19" t="s">
        <v>783</v>
      </c>
      <c r="H20" s="5">
        <v>302.3151040791572</v>
      </c>
      <c r="I20" s="4">
        <v>0.004513888888888888</v>
      </c>
      <c r="J20" s="5">
        <v>924.3559751013991</v>
      </c>
      <c r="K20" s="4">
        <v>0.00449074074074074</v>
      </c>
      <c r="L20" s="5">
        <v>374.5967867552781</v>
      </c>
      <c r="M20" s="4">
        <v>0.001055555555555555</v>
      </c>
      <c r="N20" s="5">
        <v>144.940049635472</v>
      </c>
      <c r="O20" s="4">
        <v>0.0002986111111111111</v>
      </c>
      <c r="P20" s="5">
        <v>34.70869484810919</v>
      </c>
      <c r="Q20" s="4">
        <v>5.787037037037037e-05</v>
      </c>
      <c r="R20" s="5">
        <v>0</v>
      </c>
      <c r="S20" s="4">
        <v>0</v>
      </c>
      <c r="T20" s="30">
        <v>1780.916610419416</v>
      </c>
    </row>
    <row r="21" spans="1:20">
      <c r="A21" s="10"/>
      <c r="B21" s="10" t="s">
        <v>802</v>
      </c>
      <c r="C21" s="10"/>
      <c r="D21" s="6">
        <v>0.1014492753623188</v>
      </c>
      <c r="E21" s="6">
        <v>0.5594514570671654</v>
      </c>
      <c r="F21" s="6">
        <v>0.3390992675705158</v>
      </c>
      <c r="G21" s="19" t="s">
        <v>781</v>
      </c>
      <c r="H21" s="5">
        <v>300.7322514551724</v>
      </c>
      <c r="I21" s="4">
        <v>0.005319444444444444</v>
      </c>
      <c r="J21" s="5">
        <v>823.1108150950276</v>
      </c>
      <c r="K21" s="4">
        <v>0.004041666666666666</v>
      </c>
      <c r="L21" s="5">
        <v>230.6343838942075</v>
      </c>
      <c r="M21" s="4">
        <v>0.0006458333333333333</v>
      </c>
      <c r="N21" s="5">
        <v>177.4279078576392</v>
      </c>
      <c r="O21" s="4">
        <v>0.0003587962962962963</v>
      </c>
      <c r="P21" s="5">
        <v>30.63019395140145</v>
      </c>
      <c r="Q21" s="4">
        <v>5.092592592592592e-05</v>
      </c>
      <c r="R21" s="5">
        <v>0</v>
      </c>
      <c r="S21" s="4">
        <v>0</v>
      </c>
      <c r="T21" s="30">
        <v>1562.535552253448</v>
      </c>
    </row>
    <row r="22" spans="1:20">
      <c r="A22" s="10"/>
      <c r="B22" s="10" t="s">
        <v>803</v>
      </c>
      <c r="C22" s="10"/>
      <c r="D22" s="6">
        <v>0.1005125284738041</v>
      </c>
      <c r="E22" s="6">
        <v>0.5179384965831435</v>
      </c>
      <c r="F22" s="6">
        <v>0.3815489749430524</v>
      </c>
      <c r="G22" s="19" t="s">
        <v>782</v>
      </c>
      <c r="H22" s="5">
        <v>142.5695512166831</v>
      </c>
      <c r="I22" s="4">
        <v>0.001717592592592593</v>
      </c>
      <c r="J22" s="5">
        <v>515.0986692133747</v>
      </c>
      <c r="K22" s="4">
        <v>0.002488425925925926</v>
      </c>
      <c r="L22" s="5">
        <v>181.1651308531382</v>
      </c>
      <c r="M22" s="4">
        <v>0.0005162037037037037</v>
      </c>
      <c r="N22" s="5">
        <v>87.96613845394495</v>
      </c>
      <c r="O22" s="4">
        <v>0.0001759259259259259</v>
      </c>
      <c r="P22" s="5">
        <v>18.80444171272029</v>
      </c>
      <c r="Q22" s="4">
        <v>3.240740740740741e-05</v>
      </c>
      <c r="R22" s="5">
        <v>0</v>
      </c>
      <c r="S22" s="4">
        <v>0</v>
      </c>
      <c r="T22" s="30">
        <v>945.6039314498612</v>
      </c>
    </row>
    <row r="23" spans="1:20">
      <c r="A23" s="10" t="s">
        <v>804</v>
      </c>
      <c r="B23" s="10" t="s">
        <v>805</v>
      </c>
      <c r="C23" s="10"/>
      <c r="D23" s="6">
        <v>0.07587592055344788</v>
      </c>
      <c r="E23" s="6">
        <v>0.4536933720151752</v>
      </c>
      <c r="F23" s="6">
        <v>0.4704307074313769</v>
      </c>
      <c r="G23" s="19" t="s">
        <v>784</v>
      </c>
      <c r="H23" s="5">
        <v>272.1851448564648</v>
      </c>
      <c r="I23" s="4">
        <v>0.0038125</v>
      </c>
      <c r="J23" s="5">
        <v>641.4760096813952</v>
      </c>
      <c r="K23" s="4">
        <v>0.003268518518518519</v>
      </c>
      <c r="L23" s="5">
        <v>258.9021757695227</v>
      </c>
      <c r="M23" s="4">
        <v>0.0007268518518518519</v>
      </c>
      <c r="N23" s="5">
        <v>24.83462109890206</v>
      </c>
      <c r="O23" s="4">
        <v>5.092592592592592e-05</v>
      </c>
      <c r="P23" s="5">
        <v>14.49921368656942</v>
      </c>
      <c r="Q23" s="4">
        <v>2.314814814814815e-05</v>
      </c>
      <c r="R23" s="5">
        <v>0</v>
      </c>
      <c r="S23" s="4">
        <v>0</v>
      </c>
      <c r="T23" s="30">
        <v>1211.897165092854</v>
      </c>
    </row>
    <row r="24" spans="1:20">
      <c r="A24" s="10" t="s">
        <v>806</v>
      </c>
      <c r="B24" s="10" t="s">
        <v>807</v>
      </c>
      <c r="C24" s="10"/>
      <c r="D24" s="6">
        <v>0.7566014011137058</v>
      </c>
      <c r="E24" s="6">
        <v>0.2433985988862942</v>
      </c>
      <c r="F24" s="6">
        <v>0</v>
      </c>
      <c r="G24" s="19" t="s">
        <v>785</v>
      </c>
      <c r="H24" s="5">
        <v>251.7018872129684</v>
      </c>
      <c r="I24" s="4">
        <v>0.004951388888888889</v>
      </c>
      <c r="J24" s="5">
        <v>697.8243582334417</v>
      </c>
      <c r="K24" s="4">
        <v>0.00344212962962963</v>
      </c>
      <c r="L24" s="5">
        <v>203.7005076219539</v>
      </c>
      <c r="M24" s="4">
        <v>0.0005671296296296297</v>
      </c>
      <c r="N24" s="5">
        <v>34.22852858655096</v>
      </c>
      <c r="O24" s="4">
        <v>6.944444444444444e-05</v>
      </c>
      <c r="P24" s="5">
        <v>12.29312086002756</v>
      </c>
      <c r="Q24" s="4">
        <v>2.083333333333333e-05</v>
      </c>
      <c r="R24" s="5">
        <v>0</v>
      </c>
      <c r="S24" s="4">
        <v>0</v>
      </c>
      <c r="T24" s="30">
        <v>1199.748402514942</v>
      </c>
    </row>
    <row r="25" spans="1:20">
      <c r="H25" s="31">
        <v>2021.363348241058</v>
      </c>
      <c r="I25" s="32">
        <v>0.03187268518518518</v>
      </c>
      <c r="J25" s="31">
        <v>5750.207382508629</v>
      </c>
      <c r="K25" s="32">
        <v>0.0282337962962963</v>
      </c>
      <c r="L25" s="31">
        <v>2235.9006741644</v>
      </c>
      <c r="M25" s="32">
        <v>0.00625925925925926</v>
      </c>
      <c r="N25" s="31">
        <v>839.9256134769676</v>
      </c>
      <c r="O25" s="32">
        <v>0.001710648148148148</v>
      </c>
      <c r="P25" s="31">
        <v>201.5500430703835</v>
      </c>
      <c r="Q25" s="32">
        <v>0.0003356481481481481</v>
      </c>
      <c r="R25" s="31">
        <v>0</v>
      </c>
      <c r="S25" s="32">
        <v>0</v>
      </c>
      <c r="T25" s="33">
        <v>11048.94706146144</v>
      </c>
    </row>
    <row r="27" spans="1:20">
      <c r="A27" s="19" t="s">
        <v>774</v>
      </c>
      <c r="B27" s="19" t="s">
        <v>775</v>
      </c>
      <c r="C27" s="19" t="s">
        <v>776</v>
      </c>
      <c r="D27" s="19" t="s">
        <v>777</v>
      </c>
      <c r="E27" s="19" t="s">
        <v>778</v>
      </c>
      <c r="F27" s="19" t="s">
        <v>779</v>
      </c>
      <c r="G27" s="19" t="s">
        <v>77</v>
      </c>
      <c r="H27" s="20">
        <v>0.4494553965253398</v>
      </c>
      <c r="I27" s="20">
        <v>0.4084075974435143</v>
      </c>
      <c r="J27" s="20">
        <v>0.1068503015572959</v>
      </c>
      <c r="K27" s="20">
        <v>0.0294355927626249</v>
      </c>
      <c r="L27" s="20">
        <v>0.005851111711225133</v>
      </c>
      <c r="M27" s="20">
        <v>0</v>
      </c>
      <c r="N27" s="19" t="s">
        <v>780</v>
      </c>
      <c r="O27" s="20">
        <v>0.4587686152478329</v>
      </c>
      <c r="P27" s="20">
        <v>0.4020893531895977</v>
      </c>
      <c r="Q27" s="20">
        <v>0.09313180706823738</v>
      </c>
      <c r="R27" s="20">
        <v>0.03845298955323405</v>
      </c>
      <c r="S27" s="20">
        <v>0.007557234941098022</v>
      </c>
      <c r="T27" s="20">
        <v>0</v>
      </c>
    </row>
    <row r="28" spans="1:20">
      <c r="A28" s="34">
        <v>0.03187268518518518</v>
      </c>
      <c r="B28" s="34">
        <v>0.0282337962962963</v>
      </c>
      <c r="C28" s="34">
        <v>0.00625925925925926</v>
      </c>
      <c r="D28" s="34">
        <v>0.001710648148148148</v>
      </c>
      <c r="E28" s="34">
        <v>0.0003356481481481481</v>
      </c>
      <c r="F28" s="34">
        <v>0</v>
      </c>
      <c r="G28" s="19" t="s">
        <v>79</v>
      </c>
      <c r="H28" s="20">
        <v>0.4483378256963163</v>
      </c>
      <c r="I28" s="20">
        <v>0.4277628032345013</v>
      </c>
      <c r="J28" s="20">
        <v>0.08607367475292003</v>
      </c>
      <c r="K28" s="20">
        <v>0.03234501347708895</v>
      </c>
      <c r="L28" s="20">
        <v>0.005480682839173405</v>
      </c>
      <c r="M28" s="20">
        <v>0</v>
      </c>
      <c r="N28" s="19" t="s">
        <v>781</v>
      </c>
      <c r="O28" s="20">
        <v>0.4606666666666667</v>
      </c>
      <c r="P28" s="20">
        <v>0.4033333333333333</v>
      </c>
      <c r="Q28" s="20">
        <v>0.1082222222222222</v>
      </c>
      <c r="R28" s="20">
        <v>0.02377777777777778</v>
      </c>
      <c r="S28" s="20">
        <v>0.004</v>
      </c>
      <c r="T28" s="20">
        <v>0</v>
      </c>
    </row>
    <row r="29" spans="1:20">
      <c r="G29" s="19" t="s">
        <v>82</v>
      </c>
      <c r="H29" s="20">
        <v>0.4837004405286344</v>
      </c>
      <c r="I29" s="20">
        <v>0.4146842878120411</v>
      </c>
      <c r="J29" s="20">
        <v>0.09221732745961821</v>
      </c>
      <c r="K29" s="20">
        <v>0.006461086637298091</v>
      </c>
      <c r="L29" s="20">
        <v>0.002936857562408223</v>
      </c>
      <c r="M29" s="20">
        <v>0</v>
      </c>
      <c r="N29" s="19" t="s">
        <v>782</v>
      </c>
      <c r="O29" s="20">
        <v>0.4056872037914692</v>
      </c>
      <c r="P29" s="20">
        <v>0.4327014218009479</v>
      </c>
      <c r="Q29" s="20">
        <v>0.133175355450237</v>
      </c>
      <c r="R29" s="20">
        <v>0.02227488151658768</v>
      </c>
      <c r="S29" s="20">
        <v>0.006161137440758294</v>
      </c>
      <c r="T29" s="20">
        <v>0</v>
      </c>
    </row>
    <row r="30" spans="1:20">
      <c r="G30" s="19" t="s">
        <v>85</v>
      </c>
      <c r="H30" s="20">
        <v>0.5470588235294118</v>
      </c>
      <c r="I30" s="20">
        <v>0.380306905370844</v>
      </c>
      <c r="J30" s="20">
        <v>0.06265984654731457</v>
      </c>
      <c r="K30" s="20">
        <v>0.007672634271099744</v>
      </c>
      <c r="L30" s="20">
        <v>0.002301790281329923</v>
      </c>
      <c r="M30" s="20">
        <v>0</v>
      </c>
      <c r="N30" s="19" t="s">
        <v>783</v>
      </c>
      <c r="O30" s="20">
        <v>0.4333333333333333</v>
      </c>
      <c r="P30" s="20">
        <v>0.4311111111111111</v>
      </c>
      <c r="Q30" s="20">
        <v>0.1013333333333333</v>
      </c>
      <c r="R30" s="20">
        <v>0.02866666666666667</v>
      </c>
      <c r="S30" s="20">
        <v>0.005555555555555556</v>
      </c>
      <c r="T30" s="20">
        <v>0</v>
      </c>
    </row>
    <row r="31" spans="1:20">
      <c r="N31" s="19" t="s">
        <v>781</v>
      </c>
      <c r="O31" s="20">
        <v>0.5106666666666667</v>
      </c>
      <c r="P31" s="20">
        <v>0.388</v>
      </c>
      <c r="Q31" s="20">
        <v>0.062</v>
      </c>
      <c r="R31" s="20">
        <v>0.03444444444444444</v>
      </c>
      <c r="S31" s="20">
        <v>0.004888888888888889</v>
      </c>
      <c r="T31" s="20">
        <v>0</v>
      </c>
    </row>
    <row r="32" spans="1:20">
      <c r="N32" s="19" t="s">
        <v>782</v>
      </c>
      <c r="O32" s="20">
        <v>0.3483568075117371</v>
      </c>
      <c r="P32" s="20">
        <v>0.5046948356807511</v>
      </c>
      <c r="Q32" s="20">
        <v>0.1046948356807512</v>
      </c>
      <c r="R32" s="20">
        <v>0.03568075117370892</v>
      </c>
      <c r="S32" s="20">
        <v>0.006572769953051643</v>
      </c>
      <c r="T32" s="20">
        <v>0</v>
      </c>
    </row>
    <row r="33" spans="14:20">
      <c r="N33" s="19" t="s">
        <v>784</v>
      </c>
      <c r="O33" s="20">
        <v>0.4837004405286344</v>
      </c>
      <c r="P33" s="20">
        <v>0.4146842878120411</v>
      </c>
      <c r="Q33" s="20">
        <v>0.09221732745961821</v>
      </c>
      <c r="R33" s="20">
        <v>0.006461086637298091</v>
      </c>
      <c r="S33" s="20">
        <v>0.002936857562408223</v>
      </c>
      <c r="T33" s="20">
        <v>0</v>
      </c>
    </row>
    <row r="34" spans="14:20">
      <c r="N34" s="19" t="s">
        <v>785</v>
      </c>
      <c r="O34" s="20">
        <v>0.5470588235294118</v>
      </c>
      <c r="P34" s="20">
        <v>0.380306905370844</v>
      </c>
      <c r="Q34" s="20">
        <v>0.06265984654731457</v>
      </c>
      <c r="R34" s="20">
        <v>0.007672634271099744</v>
      </c>
      <c r="S34" s="20">
        <v>0.002301790281329923</v>
      </c>
      <c r="T34" s="20">
        <v>0</v>
      </c>
    </row>
    <row r="49" spans="1:3">
      <c r="A49" s="19" t="s">
        <v>780</v>
      </c>
      <c r="B49" s="19">
        <v>117.0087796583269</v>
      </c>
      <c r="C49" s="19">
        <v>15.8170850171316</v>
      </c>
    </row>
    <row r="50" spans="1:3">
      <c r="A50" s="19" t="s">
        <v>781</v>
      </c>
      <c r="B50" s="19">
        <v>115.3002594564213</v>
      </c>
      <c r="C50" s="19">
        <v>9.134094298146579</v>
      </c>
    </row>
    <row r="51" spans="1:3">
      <c r="A51" s="19" t="s">
        <v>782</v>
      </c>
      <c r="B51" s="19">
        <v>122.5952448185756</v>
      </c>
      <c r="C51" s="19">
        <v>9.935974799467415</v>
      </c>
    </row>
    <row r="52" spans="1:3">
      <c r="A52" s="19" t="s">
        <v>783</v>
      </c>
      <c r="B52" s="19">
        <v>118.727774027961</v>
      </c>
      <c r="C52" s="19">
        <v>10.90814008254538</v>
      </c>
    </row>
    <row r="53" spans="1:3">
      <c r="A53" s="19" t="s">
        <v>781</v>
      </c>
      <c r="B53" s="19">
        <v>104.1533247752669</v>
      </c>
      <c r="C53" s="19">
        <v>13.45924350919038</v>
      </c>
    </row>
    <row r="54" spans="1:3">
      <c r="A54" s="19" t="s">
        <v>782</v>
      </c>
      <c r="B54" s="19">
        <v>133.1836523168818</v>
      </c>
      <c r="C54" s="19">
        <v>14.564109338517</v>
      </c>
    </row>
    <row r="55" spans="1:3">
      <c r="A55" s="19" t="s">
        <v>784</v>
      </c>
      <c r="B55" s="19">
        <v>106.7750806249211</v>
      </c>
      <c r="C55" s="19">
        <v>3.292400727991331</v>
      </c>
    </row>
    <row r="56" spans="1:3">
      <c r="A56" s="19" t="s">
        <v>785</v>
      </c>
      <c r="B56" s="19">
        <v>92.05230709833317</v>
      </c>
      <c r="C56" s="19">
        <v>3.322488350215948</v>
      </c>
    </row>
    <row r="71" spans="1:29">
      <c r="A71" t="s">
        <v>87</v>
      </c>
      <c r="F71" t="s">
        <v>814</v>
      </c>
      <c r="M71" t="s">
        <v>824</v>
      </c>
      <c r="T71" t="s">
        <v>815</v>
      </c>
      <c r="AC71" t="s">
        <v>816</v>
      </c>
    </row>
    <row r="72" spans="1:29" ht="377" customHeight="1"/>
    <row r="73" spans="1:29">
      <c r="A73" t="s">
        <v>88</v>
      </c>
      <c r="F73" t="s">
        <v>817</v>
      </c>
      <c r="M73" t="s">
        <v>825</v>
      </c>
      <c r="T73" t="s">
        <v>818</v>
      </c>
      <c r="AC73" t="s">
        <v>819</v>
      </c>
    </row>
    <row r="74" spans="1:29" ht="377" customHeight="1"/>
    <row r="75" spans="1:29">
      <c r="A75" t="s">
        <v>89</v>
      </c>
      <c r="F75" t="s">
        <v>820</v>
      </c>
      <c r="M75" t="s">
        <v>826</v>
      </c>
      <c r="T75" t="s">
        <v>827</v>
      </c>
      <c r="AC75" t="s">
        <v>821</v>
      </c>
    </row>
    <row r="76" spans="1:29" ht="377" customHeight="1"/>
    <row r="77" spans="1:29">
      <c r="A77" t="s">
        <v>90</v>
      </c>
      <c r="F77" t="s">
        <v>822</v>
      </c>
      <c r="M77" t="s">
        <v>829</v>
      </c>
      <c r="T77" t="s">
        <v>828</v>
      </c>
      <c r="AC77" t="s">
        <v>823</v>
      </c>
    </row>
    <row r="78" spans="1:29" ht="377" customHeight="1"/>
  </sheetData>
  <mergeCells count="7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  <mergeCell ref="A76:E76"/>
    <mergeCell ref="F76:L76"/>
    <mergeCell ref="M76:S76"/>
    <mergeCell ref="T76:AB76"/>
    <mergeCell ref="AC76:AK76"/>
    <mergeCell ref="A78:E78"/>
    <mergeCell ref="F78:L78"/>
    <mergeCell ref="M78:S78"/>
    <mergeCell ref="T78:AB78"/>
    <mergeCell ref="AC78:AK78"/>
  </mergeCells>
  <pageMargins left="0.1" right="0.1" top="0.1" bottom="0.1" header="0.3" footer="0.3"/>
  <pageSetup paperSize="9" fitToHeight="0" orientation="landscape"/>
  <headerFooter>
    <oddFooter>&amp;C吉田　悠月</oddFooter>
  </headerFooter>
  <rowBreaks count="1" manualBreakCount="1">
    <brk id="70" max="16383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69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786</v>
      </c>
      <c r="B3" s="12" t="s">
        <v>49</v>
      </c>
      <c r="C3" s="12" t="s">
        <v>50</v>
      </c>
      <c r="D3" s="4">
        <v>0.08114583333333333</v>
      </c>
      <c r="E3" s="5">
        <v>9740.217299674166</v>
      </c>
      <c r="F3" s="6">
        <v>0.06194879649546222</v>
      </c>
      <c r="G3" s="5">
        <v>603.3947393190955</v>
      </c>
      <c r="H3" s="7">
        <v>2</v>
      </c>
      <c r="I3" s="7">
        <v>23</v>
      </c>
      <c r="J3" s="7">
        <v>43</v>
      </c>
      <c r="K3" s="5">
        <v>45.24378647955049</v>
      </c>
      <c r="L3" s="5">
        <v>315.1702429317581</v>
      </c>
      <c r="M3" s="5">
        <v>603.3947393190906</v>
      </c>
      <c r="N3" s="5">
        <v>98.86872576221452</v>
      </c>
      <c r="O3" s="5">
        <v>5.933111633665177</v>
      </c>
      <c r="P3" s="5">
        <v>26.70537134756363</v>
      </c>
      <c r="Q3" s="7">
        <v>871</v>
      </c>
      <c r="R3" s="7">
        <v>12</v>
      </c>
      <c r="S3" s="7">
        <v>61</v>
      </c>
      <c r="T3" s="7">
        <v>214</v>
      </c>
      <c r="U3" s="5">
        <v>3.680686875170962</v>
      </c>
      <c r="V3" s="7">
        <v>25</v>
      </c>
      <c r="W3" s="7">
        <v>72</v>
      </c>
      <c r="X3" s="7">
        <v>217</v>
      </c>
      <c r="Y3" s="5">
        <v>-4.146143984084285</v>
      </c>
      <c r="Z3" s="7">
        <v>946</v>
      </c>
      <c r="AA3" s="7">
        <v>628</v>
      </c>
      <c r="AB3" s="7">
        <v>398</v>
      </c>
      <c r="AC3" s="7">
        <v>218</v>
      </c>
      <c r="AD3" s="7">
        <v>119</v>
      </c>
      <c r="AE3" s="7">
        <v>97</v>
      </c>
      <c r="AF3" s="5">
        <v>748.9483438802308</v>
      </c>
      <c r="AG3" s="5">
        <v>7.602250149351016</v>
      </c>
      <c r="AH3" s="7">
        <v>184</v>
      </c>
      <c r="AI3" s="8">
        <v>840.5824000000378</v>
      </c>
    </row>
    <row r="4" spans="1:35">
      <c r="A4" s="22" t="s">
        <v>787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788</v>
      </c>
      <c r="D5" s="4">
        <v>0.01041666666666667</v>
      </c>
      <c r="E5" s="5">
        <v>1489.669592701729</v>
      </c>
      <c r="F5" s="6">
        <v>0.05110417835249883</v>
      </c>
      <c r="G5" s="5">
        <v>76.12834055172343</v>
      </c>
      <c r="H5" s="7">
        <v>1</v>
      </c>
      <c r="I5" s="7">
        <v>4</v>
      </c>
      <c r="J5" s="7">
        <v>4</v>
      </c>
      <c r="K5" s="5">
        <v>7.017622193465598</v>
      </c>
      <c r="L5" s="5">
        <v>61.16124281638827</v>
      </c>
      <c r="M5" s="5">
        <v>76.12834055172308</v>
      </c>
      <c r="N5" s="5">
        <v>99.31130618011524</v>
      </c>
      <c r="O5" s="5">
        <v>5.960811752236004</v>
      </c>
      <c r="P5" s="5">
        <v>24.94610368143478</v>
      </c>
      <c r="Q5" s="7">
        <v>157</v>
      </c>
      <c r="R5" s="7">
        <v>4</v>
      </c>
      <c r="S5" s="7">
        <v>14</v>
      </c>
      <c r="T5" s="7">
        <v>45</v>
      </c>
      <c r="U5" s="5">
        <v>3.236338311826676</v>
      </c>
      <c r="V5" s="7">
        <v>4</v>
      </c>
      <c r="W5" s="7">
        <v>11</v>
      </c>
      <c r="X5" s="7">
        <v>40</v>
      </c>
      <c r="Y5" s="5">
        <v>-3.503375335785025</v>
      </c>
      <c r="Z5" s="7">
        <v>146</v>
      </c>
      <c r="AA5" s="7">
        <v>103</v>
      </c>
      <c r="AB5" s="7">
        <v>73</v>
      </c>
      <c r="AC5" s="7">
        <v>27</v>
      </c>
      <c r="AD5" s="7">
        <v>29</v>
      </c>
      <c r="AE5" s="7">
        <v>19</v>
      </c>
      <c r="AF5" s="5">
        <v>98.1679541426733</v>
      </c>
      <c r="AG5" s="5">
        <v>6.54453027617822</v>
      </c>
      <c r="AH5" s="7">
        <v>32</v>
      </c>
      <c r="AI5" s="8">
        <v>127.4896000000063</v>
      </c>
    </row>
    <row r="6" spans="1:35">
      <c r="A6" s="10"/>
      <c r="B6" s="12" t="s">
        <v>788</v>
      </c>
      <c r="C6" s="12" t="s">
        <v>789</v>
      </c>
      <c r="D6" s="4">
        <v>0.01041666666666667</v>
      </c>
      <c r="E6" s="5">
        <v>1703.911630946309</v>
      </c>
      <c r="F6" s="6">
        <v>0.07547283396955008</v>
      </c>
      <c r="G6" s="5">
        <v>128.5990396211961</v>
      </c>
      <c r="H6" s="7">
        <v>0</v>
      </c>
      <c r="I6" s="7">
        <v>5</v>
      </c>
      <c r="J6" s="7">
        <v>10</v>
      </c>
      <c r="K6" s="5">
        <v>0</v>
      </c>
      <c r="L6" s="5">
        <v>61.96559676737388</v>
      </c>
      <c r="M6" s="5">
        <v>128.5990396211953</v>
      </c>
      <c r="N6" s="5">
        <v>113.5941087297539</v>
      </c>
      <c r="O6" s="5">
        <v>6.818266995924594</v>
      </c>
      <c r="P6" s="5">
        <v>25.82520197895904</v>
      </c>
      <c r="Q6" s="7">
        <v>157</v>
      </c>
      <c r="R6" s="7">
        <v>3</v>
      </c>
      <c r="S6" s="7">
        <v>11</v>
      </c>
      <c r="T6" s="7">
        <v>37</v>
      </c>
      <c r="U6" s="5">
        <v>3.231572583514386</v>
      </c>
      <c r="V6" s="7">
        <v>4</v>
      </c>
      <c r="W6" s="7">
        <v>16</v>
      </c>
      <c r="X6" s="7">
        <v>41</v>
      </c>
      <c r="Y6" s="5">
        <v>-4.146143984084285</v>
      </c>
      <c r="Z6" s="7">
        <v>166</v>
      </c>
      <c r="AA6" s="7">
        <v>106</v>
      </c>
      <c r="AB6" s="7">
        <v>59</v>
      </c>
      <c r="AC6" s="7">
        <v>50</v>
      </c>
      <c r="AD6" s="7">
        <v>23</v>
      </c>
      <c r="AE6" s="7">
        <v>18</v>
      </c>
      <c r="AF6" s="5">
        <v>162.5227786983869</v>
      </c>
      <c r="AG6" s="5">
        <v>10.83485191322579</v>
      </c>
      <c r="AH6" s="7">
        <v>40</v>
      </c>
      <c r="AI6" s="8">
        <v>133.2698500000052</v>
      </c>
    </row>
    <row r="7" spans="1:35">
      <c r="A7" s="10"/>
      <c r="B7" s="12" t="s">
        <v>789</v>
      </c>
      <c r="C7" s="12" t="s">
        <v>78</v>
      </c>
      <c r="D7" s="4">
        <v>0.004884259259259259</v>
      </c>
      <c r="E7" s="5">
        <v>766.0537058420241</v>
      </c>
      <c r="F7" s="6">
        <v>0.09004073298547181</v>
      </c>
      <c r="G7" s="5">
        <v>68.97603718025286</v>
      </c>
      <c r="H7" s="7">
        <v>0</v>
      </c>
      <c r="I7" s="7">
        <v>3</v>
      </c>
      <c r="J7" s="7">
        <v>4</v>
      </c>
      <c r="K7" s="5">
        <v>0</v>
      </c>
      <c r="L7" s="5">
        <v>51.62754233746455</v>
      </c>
      <c r="M7" s="5">
        <v>68.97603718025357</v>
      </c>
      <c r="N7" s="5">
        <v>108.9175885083447</v>
      </c>
      <c r="O7" s="5">
        <v>6.535272611708418</v>
      </c>
      <c r="P7" s="5">
        <v>24.87979646516721</v>
      </c>
      <c r="Q7" s="7">
        <v>69</v>
      </c>
      <c r="R7" s="7">
        <v>0</v>
      </c>
      <c r="S7" s="7">
        <v>1</v>
      </c>
      <c r="T7" s="7">
        <v>10</v>
      </c>
      <c r="U7" s="5">
        <v>2.525664929335965</v>
      </c>
      <c r="V7" s="7">
        <v>2</v>
      </c>
      <c r="W7" s="7">
        <v>4</v>
      </c>
      <c r="X7" s="7">
        <v>9</v>
      </c>
      <c r="Y7" s="5">
        <v>-3.727495197486099</v>
      </c>
      <c r="Z7" s="7">
        <v>79</v>
      </c>
      <c r="AA7" s="7">
        <v>54</v>
      </c>
      <c r="AB7" s="7">
        <v>33</v>
      </c>
      <c r="AC7" s="7">
        <v>18</v>
      </c>
      <c r="AD7" s="7">
        <v>12</v>
      </c>
      <c r="AE7" s="7">
        <v>4</v>
      </c>
      <c r="AF7" s="5">
        <v>75.74880474498514</v>
      </c>
      <c r="AG7" s="5">
        <v>10.76997223862348</v>
      </c>
      <c r="AH7" s="7">
        <v>7</v>
      </c>
      <c r="AI7" s="8">
        <v>61.0536500000017</v>
      </c>
    </row>
    <row r="8" spans="1:35">
      <c r="A8" s="10" t="s">
        <v>79</v>
      </c>
      <c r="B8" s="12" t="s">
        <v>80</v>
      </c>
      <c r="C8" s="12" t="s">
        <v>790</v>
      </c>
      <c r="D8" s="4">
        <v>0.01041666666666667</v>
      </c>
      <c r="E8" s="5">
        <v>1457.602890094255</v>
      </c>
      <c r="F8" s="6">
        <v>0.06644771302010936</v>
      </c>
      <c r="G8" s="5">
        <v>96.85437853826505</v>
      </c>
      <c r="H8" s="7">
        <v>0</v>
      </c>
      <c r="I8" s="7">
        <v>2</v>
      </c>
      <c r="J8" s="7">
        <v>9</v>
      </c>
      <c r="K8" s="5">
        <v>0</v>
      </c>
      <c r="L8" s="5">
        <v>19.09006414674059</v>
      </c>
      <c r="M8" s="5">
        <v>96.85437853826579</v>
      </c>
      <c r="N8" s="5">
        <v>97.17352600628365</v>
      </c>
      <c r="O8" s="5">
        <v>5.831328989517971</v>
      </c>
      <c r="P8" s="5">
        <v>22.56697401834623</v>
      </c>
      <c r="Q8" s="7">
        <v>129</v>
      </c>
      <c r="R8" s="7">
        <v>2</v>
      </c>
      <c r="S8" s="7">
        <v>7</v>
      </c>
      <c r="T8" s="7">
        <v>28</v>
      </c>
      <c r="U8" s="5">
        <v>3.242802780584049</v>
      </c>
      <c r="V8" s="7">
        <v>1</v>
      </c>
      <c r="W8" s="7">
        <v>9</v>
      </c>
      <c r="X8" s="7">
        <v>28</v>
      </c>
      <c r="Y8" s="5">
        <v>-3.052381853025108</v>
      </c>
      <c r="Z8" s="7">
        <v>123</v>
      </c>
      <c r="AA8" s="7">
        <v>85</v>
      </c>
      <c r="AB8" s="7">
        <v>54</v>
      </c>
      <c r="AC8" s="7">
        <v>38</v>
      </c>
      <c r="AD8" s="7">
        <v>20</v>
      </c>
      <c r="AE8" s="7">
        <v>14</v>
      </c>
      <c r="AF8" s="5">
        <v>113.5232119632988</v>
      </c>
      <c r="AG8" s="5">
        <v>7.568214130886584</v>
      </c>
      <c r="AH8" s="7">
        <v>23</v>
      </c>
      <c r="AI8" s="8">
        <v>127.9596500000069</v>
      </c>
    </row>
    <row r="9" spans="1:35">
      <c r="A9" s="10"/>
      <c r="B9" s="12" t="s">
        <v>790</v>
      </c>
      <c r="C9" s="12" t="s">
        <v>791</v>
      </c>
      <c r="D9" s="4">
        <v>0.01041666666666667</v>
      </c>
      <c r="E9" s="5">
        <v>1374.999721571929</v>
      </c>
      <c r="F9" s="6">
        <v>0.05393038212725576</v>
      </c>
      <c r="G9" s="5">
        <v>74.15426040924439</v>
      </c>
      <c r="H9" s="7">
        <v>0</v>
      </c>
      <c r="I9" s="7">
        <v>4</v>
      </c>
      <c r="J9" s="7">
        <v>7</v>
      </c>
      <c r="K9" s="5">
        <v>0</v>
      </c>
      <c r="L9" s="5">
        <v>30.6948444837808</v>
      </c>
      <c r="M9" s="5">
        <v>74.15426040924558</v>
      </c>
      <c r="N9" s="5">
        <v>91.66664810479524</v>
      </c>
      <c r="O9" s="5">
        <v>5.50194665512999</v>
      </c>
      <c r="P9" s="5">
        <v>23.64071972322694</v>
      </c>
      <c r="Q9" s="7">
        <v>109</v>
      </c>
      <c r="R9" s="7">
        <v>1</v>
      </c>
      <c r="S9" s="7">
        <v>10</v>
      </c>
      <c r="T9" s="7">
        <v>28</v>
      </c>
      <c r="U9" s="5">
        <v>3.680686875170962</v>
      </c>
      <c r="V9" s="7">
        <v>3</v>
      </c>
      <c r="W9" s="7">
        <v>7</v>
      </c>
      <c r="X9" s="7">
        <v>21</v>
      </c>
      <c r="Y9" s="5">
        <v>-3.389996822336891</v>
      </c>
      <c r="Z9" s="7">
        <v>142</v>
      </c>
      <c r="AA9" s="7">
        <v>99</v>
      </c>
      <c r="AB9" s="7">
        <v>52</v>
      </c>
      <c r="AC9" s="7">
        <v>28</v>
      </c>
      <c r="AD9" s="7">
        <v>11</v>
      </c>
      <c r="AE9" s="7">
        <v>14</v>
      </c>
      <c r="AF9" s="5">
        <v>98.1535382566135</v>
      </c>
      <c r="AG9" s="5">
        <v>6.543569217107566</v>
      </c>
      <c r="AH9" s="7">
        <v>26</v>
      </c>
      <c r="AI9" s="8">
        <v>124.7589000000062</v>
      </c>
    </row>
    <row r="10" spans="1:35">
      <c r="A10" s="10"/>
      <c r="B10" s="12" t="s">
        <v>791</v>
      </c>
      <c r="C10" s="12" t="s">
        <v>81</v>
      </c>
      <c r="D10" s="4">
        <v>0.004930555555555555</v>
      </c>
      <c r="E10" s="5">
        <v>812.5727586797448</v>
      </c>
      <c r="F10" s="6">
        <v>0.006271603045195362</v>
      </c>
      <c r="G10" s="5">
        <v>5.096133787778683</v>
      </c>
      <c r="H10" s="7">
        <v>0</v>
      </c>
      <c r="I10" s="7">
        <v>0</v>
      </c>
      <c r="J10" s="7">
        <v>1</v>
      </c>
      <c r="K10" s="5">
        <v>0</v>
      </c>
      <c r="L10" s="5">
        <v>0</v>
      </c>
      <c r="M10" s="5">
        <v>5.096133787777944</v>
      </c>
      <c r="N10" s="5">
        <v>114.4468674196824</v>
      </c>
      <c r="O10" s="5">
        <v>6.868318537067426</v>
      </c>
      <c r="P10" s="5">
        <v>18.65076279292664</v>
      </c>
      <c r="Q10" s="7">
        <v>64</v>
      </c>
      <c r="R10" s="7">
        <v>0</v>
      </c>
      <c r="S10" s="7">
        <v>2</v>
      </c>
      <c r="T10" s="7">
        <v>11</v>
      </c>
      <c r="U10" s="5">
        <v>2.701083962231461</v>
      </c>
      <c r="V10" s="7">
        <v>2</v>
      </c>
      <c r="W10" s="7">
        <v>4</v>
      </c>
      <c r="X10" s="7">
        <v>14</v>
      </c>
      <c r="Y10" s="5">
        <v>-3.243039980742402</v>
      </c>
      <c r="Z10" s="7">
        <v>90</v>
      </c>
      <c r="AA10" s="7">
        <v>54</v>
      </c>
      <c r="AB10" s="7">
        <v>37</v>
      </c>
      <c r="AC10" s="7">
        <v>15</v>
      </c>
      <c r="AD10" s="7">
        <v>3</v>
      </c>
      <c r="AE10" s="7">
        <v>7</v>
      </c>
      <c r="AF10" s="5">
        <v>8.843772296588213</v>
      </c>
      <c r="AG10" s="5">
        <v>1.245601731913833</v>
      </c>
      <c r="AH10" s="7">
        <v>7</v>
      </c>
      <c r="AI10" s="8">
        <v>60.65220000000103</v>
      </c>
    </row>
    <row r="11" spans="1:35">
      <c r="A11" s="10" t="s">
        <v>82</v>
      </c>
      <c r="B11" s="12" t="s">
        <v>83</v>
      </c>
      <c r="C11" s="12" t="s">
        <v>84</v>
      </c>
      <c r="D11" s="4">
        <v>0.007881944444444445</v>
      </c>
      <c r="E11" s="5">
        <v>1061.70478127039</v>
      </c>
      <c r="F11" s="6">
        <v>0.08294737562781204</v>
      </c>
      <c r="G11" s="5">
        <v>88.06562529787902</v>
      </c>
      <c r="H11" s="7">
        <v>1</v>
      </c>
      <c r="I11" s="7">
        <v>3</v>
      </c>
      <c r="J11" s="7">
        <v>4</v>
      </c>
      <c r="K11" s="5">
        <v>38.2261642860849</v>
      </c>
      <c r="L11" s="5">
        <v>68.77318924732572</v>
      </c>
      <c r="M11" s="5">
        <v>88.0656252978697</v>
      </c>
      <c r="N11" s="5">
        <v>93.54227147756735</v>
      </c>
      <c r="O11" s="5">
        <v>5.616202230090322</v>
      </c>
      <c r="P11" s="5">
        <v>26.70537134756363</v>
      </c>
      <c r="Q11" s="7">
        <v>95</v>
      </c>
      <c r="R11" s="7">
        <v>0</v>
      </c>
      <c r="S11" s="7">
        <v>8</v>
      </c>
      <c r="T11" s="7">
        <v>24</v>
      </c>
      <c r="U11" s="5">
        <v>2.932729583303221</v>
      </c>
      <c r="V11" s="7">
        <v>4</v>
      </c>
      <c r="W11" s="7">
        <v>12</v>
      </c>
      <c r="X11" s="7">
        <v>32</v>
      </c>
      <c r="Y11" s="5">
        <v>-3.647844160800489</v>
      </c>
      <c r="Z11" s="7">
        <v>110</v>
      </c>
      <c r="AA11" s="7">
        <v>58</v>
      </c>
      <c r="AB11" s="7">
        <v>46</v>
      </c>
      <c r="AC11" s="7">
        <v>24</v>
      </c>
      <c r="AD11" s="7">
        <v>10</v>
      </c>
      <c r="AE11" s="7">
        <v>10</v>
      </c>
      <c r="AF11" s="5">
        <v>107.7122887241576</v>
      </c>
      <c r="AG11" s="5">
        <v>9.490069491115205</v>
      </c>
      <c r="AH11" s="7">
        <v>27</v>
      </c>
      <c r="AI11" s="8">
        <v>96.22060000000492</v>
      </c>
    </row>
    <row r="12" spans="1:35">
      <c r="A12" s="10" t="s">
        <v>85</v>
      </c>
      <c r="B12" s="12" t="s">
        <v>86</v>
      </c>
      <c r="C12" s="12" t="s">
        <v>50</v>
      </c>
      <c r="D12" s="4">
        <v>0.009050925925925926</v>
      </c>
      <c r="E12" s="5">
        <v>1071.832042666114</v>
      </c>
      <c r="F12" s="6">
        <v>0.0611298424795893</v>
      </c>
      <c r="G12" s="5">
        <v>65.52092393275598</v>
      </c>
      <c r="H12" s="7">
        <v>0</v>
      </c>
      <c r="I12" s="7">
        <v>2</v>
      </c>
      <c r="J12" s="7">
        <v>4</v>
      </c>
      <c r="K12" s="5">
        <v>0</v>
      </c>
      <c r="L12" s="5">
        <v>21.85776313268434</v>
      </c>
      <c r="M12" s="5">
        <v>65.52092393275962</v>
      </c>
      <c r="N12" s="5">
        <v>82.23775263422868</v>
      </c>
      <c r="O12" s="5">
        <v>4.93744431642453</v>
      </c>
      <c r="P12" s="5">
        <v>21.31964672135205</v>
      </c>
      <c r="Q12" s="7">
        <v>91</v>
      </c>
      <c r="R12" s="7">
        <v>2</v>
      </c>
      <c r="S12" s="7">
        <v>8</v>
      </c>
      <c r="T12" s="7">
        <v>31</v>
      </c>
      <c r="U12" s="5">
        <v>3.235470360880939</v>
      </c>
      <c r="V12" s="7">
        <v>5</v>
      </c>
      <c r="W12" s="7">
        <v>9</v>
      </c>
      <c r="X12" s="7">
        <v>32</v>
      </c>
      <c r="Y12" s="5">
        <v>-3.561889486477499</v>
      </c>
      <c r="Z12" s="7">
        <v>90</v>
      </c>
      <c r="AA12" s="7">
        <v>69</v>
      </c>
      <c r="AB12" s="7">
        <v>44</v>
      </c>
      <c r="AC12" s="7">
        <v>18</v>
      </c>
      <c r="AD12" s="7">
        <v>11</v>
      </c>
      <c r="AE12" s="7">
        <v>11</v>
      </c>
      <c r="AF12" s="5">
        <v>84.27599505352737</v>
      </c>
      <c r="AG12" s="5">
        <v>6.466188878787266</v>
      </c>
      <c r="AH12" s="7">
        <v>22</v>
      </c>
      <c r="AI12" s="8">
        <v>109.1779500000055</v>
      </c>
    </row>
    <row r="13" spans="1:35">
      <c r="C13" t="s">
        <v>792</v>
      </c>
      <c r="D13" s="23">
        <v>0.06841435185185184</v>
      </c>
    </row>
    <row r="15" spans="1:35">
      <c r="A15" s="2"/>
      <c r="B15" s="2" t="s">
        <v>4</v>
      </c>
      <c r="C15" s="2" t="s">
        <v>5</v>
      </c>
      <c r="D15" s="2" t="s">
        <v>793</v>
      </c>
      <c r="E15" s="2" t="s">
        <v>794</v>
      </c>
      <c r="F15" s="2" t="s">
        <v>795</v>
      </c>
      <c r="H15" s="24" t="s">
        <v>808</v>
      </c>
      <c r="I15" s="24"/>
      <c r="J15" s="25" t="s">
        <v>809</v>
      </c>
      <c r="K15" s="25"/>
      <c r="L15" s="26" t="s">
        <v>810</v>
      </c>
      <c r="M15" s="26"/>
      <c r="N15" s="27" t="s">
        <v>811</v>
      </c>
      <c r="O15" s="27"/>
      <c r="P15" s="28" t="s">
        <v>812</v>
      </c>
      <c r="Q15" s="28"/>
      <c r="R15" s="29" t="s">
        <v>813</v>
      </c>
      <c r="S15" s="29"/>
      <c r="T15" s="2" t="s">
        <v>107</v>
      </c>
    </row>
    <row r="16" spans="1:35">
      <c r="A16" s="10" t="s">
        <v>69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796</v>
      </c>
      <c r="B17" s="10" t="s">
        <v>797</v>
      </c>
      <c r="C17" s="10"/>
      <c r="D17" s="6">
        <v>0</v>
      </c>
      <c r="E17" s="6">
        <v>0.4691870932003878</v>
      </c>
      <c r="F17" s="6">
        <v>0.5308129067996122</v>
      </c>
      <c r="G17" s="19" t="s">
        <v>780</v>
      </c>
      <c r="H17" s="5">
        <v>297.3554694139159</v>
      </c>
      <c r="I17" s="4">
        <v>0.00536574074074074</v>
      </c>
      <c r="J17" s="5">
        <v>814.0089729700555</v>
      </c>
      <c r="K17" s="4">
        <v>0.004064814814814815</v>
      </c>
      <c r="L17" s="5">
        <v>294.1061333290608</v>
      </c>
      <c r="M17" s="4">
        <v>0.0008194444444444445</v>
      </c>
      <c r="N17" s="5">
        <v>70.47741184539075</v>
      </c>
      <c r="O17" s="4">
        <v>0.0001412037037037037</v>
      </c>
      <c r="P17" s="5">
        <v>13.72160514330562</v>
      </c>
      <c r="Q17" s="4">
        <v>2.314814814814815e-05</v>
      </c>
      <c r="R17" s="5">
        <v>0</v>
      </c>
      <c r="S17" s="4">
        <v>0</v>
      </c>
      <c r="T17" s="30">
        <v>1489.669592701729</v>
      </c>
    </row>
    <row r="18" spans="1:20">
      <c r="A18" s="10"/>
      <c r="B18" s="10" t="s">
        <v>798</v>
      </c>
      <c r="C18" s="10"/>
      <c r="D18" s="6">
        <v>0.00580483213053028</v>
      </c>
      <c r="E18" s="6">
        <v>0.4717602761217446</v>
      </c>
      <c r="F18" s="6">
        <v>0.5224348917477252</v>
      </c>
      <c r="G18" s="19" t="s">
        <v>781</v>
      </c>
      <c r="H18" s="5">
        <v>260.491959785991</v>
      </c>
      <c r="I18" s="4">
        <v>0.004527777777777778</v>
      </c>
      <c r="J18" s="5">
        <v>876.7051417888399</v>
      </c>
      <c r="K18" s="4">
        <v>0.004409722222222222</v>
      </c>
      <c r="L18" s="5">
        <v>427.7627099010354</v>
      </c>
      <c r="M18" s="4">
        <v>0.001196759259259259</v>
      </c>
      <c r="N18" s="5">
        <v>130.959022293767</v>
      </c>
      <c r="O18" s="4">
        <v>0.0002685185185185185</v>
      </c>
      <c r="P18" s="5">
        <v>8.350334798351469</v>
      </c>
      <c r="Q18" s="4">
        <v>1.388888888888889e-05</v>
      </c>
      <c r="R18" s="5">
        <v>0</v>
      </c>
      <c r="S18" s="4">
        <v>0</v>
      </c>
      <c r="T18" s="30">
        <v>1704.269168567985</v>
      </c>
    </row>
    <row r="19" spans="1:20">
      <c r="A19" s="10"/>
      <c r="B19" s="10" t="s">
        <v>799</v>
      </c>
      <c r="C19" s="10"/>
      <c r="D19" s="6">
        <v>0.04182879377431906</v>
      </c>
      <c r="E19" s="6">
        <v>0.4899481193255512</v>
      </c>
      <c r="F19" s="6">
        <v>0.4682230869001297</v>
      </c>
      <c r="G19" s="19" t="s">
        <v>782</v>
      </c>
      <c r="H19" s="5">
        <v>128.904269040569</v>
      </c>
      <c r="I19" s="4">
        <v>0.002208333333333333</v>
      </c>
      <c r="J19" s="5">
        <v>426.9246322420672</v>
      </c>
      <c r="K19" s="4">
        <v>0.002145833333333333</v>
      </c>
      <c r="L19" s="5">
        <v>142.1051683509481</v>
      </c>
      <c r="M19" s="4">
        <v>0.0003958333333333333</v>
      </c>
      <c r="N19" s="5">
        <v>56.62574427487152</v>
      </c>
      <c r="O19" s="4">
        <v>0.0001134259259259259</v>
      </c>
      <c r="P19" s="5">
        <v>12.35029290538205</v>
      </c>
      <c r="Q19" s="4">
        <v>2.083333333333333e-05</v>
      </c>
      <c r="R19" s="5">
        <v>0</v>
      </c>
      <c r="S19" s="4">
        <v>0</v>
      </c>
      <c r="T19" s="30">
        <v>766.910106813838</v>
      </c>
    </row>
    <row r="20" spans="1:20">
      <c r="A20" s="10" t="s">
        <v>800</v>
      </c>
      <c r="B20" s="10" t="s">
        <v>801</v>
      </c>
      <c r="C20" s="10"/>
      <c r="D20" s="6">
        <v>0</v>
      </c>
      <c r="E20" s="6">
        <v>0.473908111174135</v>
      </c>
      <c r="F20" s="6">
        <v>0.526091888825865</v>
      </c>
      <c r="G20" s="19" t="s">
        <v>783</v>
      </c>
      <c r="H20" s="5">
        <v>373.8956075609472</v>
      </c>
      <c r="I20" s="4">
        <v>0.006106481481481482</v>
      </c>
      <c r="J20" s="5">
        <v>614.3825981470882</v>
      </c>
      <c r="K20" s="4">
        <v>0.003064814814814815</v>
      </c>
      <c r="L20" s="5">
        <v>368.1237678347843</v>
      </c>
      <c r="M20" s="4">
        <v>0.001030092592592593</v>
      </c>
      <c r="N20" s="5">
        <v>101.2009165514351</v>
      </c>
      <c r="O20" s="4">
        <v>0.0002152777777777778</v>
      </c>
      <c r="P20" s="5">
        <v>0</v>
      </c>
      <c r="Q20" s="4">
        <v>0</v>
      </c>
      <c r="R20" s="5">
        <v>0</v>
      </c>
      <c r="S20" s="4">
        <v>0</v>
      </c>
      <c r="T20" s="30">
        <v>1457.602890094255</v>
      </c>
    </row>
    <row r="21" spans="1:20">
      <c r="A21" s="10"/>
      <c r="B21" s="10" t="s">
        <v>802</v>
      </c>
      <c r="C21" s="10"/>
      <c r="D21" s="6">
        <v>0.0509056839475328</v>
      </c>
      <c r="E21" s="6">
        <v>0.631792629606496</v>
      </c>
      <c r="F21" s="6">
        <v>0.3173016864459713</v>
      </c>
      <c r="G21" s="19" t="s">
        <v>781</v>
      </c>
      <c r="H21" s="5">
        <v>305.9942549171628</v>
      </c>
      <c r="I21" s="4">
        <v>0.005761574074074074</v>
      </c>
      <c r="J21" s="5">
        <v>761.3936169472836</v>
      </c>
      <c r="K21" s="4">
        <v>0.003844907407407408</v>
      </c>
      <c r="L21" s="5">
        <v>228.7541013328055</v>
      </c>
      <c r="M21" s="4">
        <v>0.0006458333333333333</v>
      </c>
      <c r="N21" s="5">
        <v>74.99562499907643</v>
      </c>
      <c r="O21" s="4">
        <v>0.0001574074074074074</v>
      </c>
      <c r="P21" s="5">
        <v>4.06980956197367</v>
      </c>
      <c r="Q21" s="4">
        <v>6.944444444444445e-06</v>
      </c>
      <c r="R21" s="5">
        <v>0</v>
      </c>
      <c r="S21" s="4">
        <v>0</v>
      </c>
      <c r="T21" s="30">
        <v>1375.207407758302</v>
      </c>
    </row>
    <row r="22" spans="1:20">
      <c r="A22" s="10"/>
      <c r="B22" s="10" t="s">
        <v>803</v>
      </c>
      <c r="C22" s="10"/>
      <c r="D22" s="6">
        <v>0.01815286624203822</v>
      </c>
      <c r="E22" s="6">
        <v>0.70828025477707</v>
      </c>
      <c r="F22" s="6">
        <v>0.2735668789808917</v>
      </c>
      <c r="G22" s="19" t="s">
        <v>782</v>
      </c>
      <c r="H22" s="5">
        <v>155.7836860288271</v>
      </c>
      <c r="I22" s="4">
        <v>0.002078703703703704</v>
      </c>
      <c r="J22" s="5">
        <v>506.744290389036</v>
      </c>
      <c r="K22" s="4">
        <v>0.002430555555555556</v>
      </c>
      <c r="L22" s="5">
        <v>145.3971995959137</v>
      </c>
      <c r="M22" s="4">
        <v>0.0004097222222222222</v>
      </c>
      <c r="N22" s="5">
        <v>5.096133787777944</v>
      </c>
      <c r="O22" s="4">
        <v>1.157407407407407e-05</v>
      </c>
      <c r="P22" s="5">
        <v>0</v>
      </c>
      <c r="Q22" s="4">
        <v>0</v>
      </c>
      <c r="R22" s="5">
        <v>0</v>
      </c>
      <c r="S22" s="4">
        <v>0</v>
      </c>
      <c r="T22" s="30">
        <v>813.0213098015547</v>
      </c>
    </row>
    <row r="23" spans="1:20">
      <c r="A23" s="10" t="s">
        <v>804</v>
      </c>
      <c r="B23" s="10" t="s">
        <v>805</v>
      </c>
      <c r="C23" s="10"/>
      <c r="D23" s="6">
        <v>0.04917380051761895</v>
      </c>
      <c r="E23" s="6">
        <v>0.4031455305594266</v>
      </c>
      <c r="F23" s="6">
        <v>0.5476806689229544</v>
      </c>
      <c r="G23" s="19" t="s">
        <v>784</v>
      </c>
      <c r="H23" s="5">
        <v>228.205847237492</v>
      </c>
      <c r="I23" s="4">
        <v>0.004476851851851852</v>
      </c>
      <c r="J23" s="5">
        <v>527.1174865561898</v>
      </c>
      <c r="K23" s="4">
        <v>0.002638888888888889</v>
      </c>
      <c r="L23" s="5">
        <v>213.2854516210527</v>
      </c>
      <c r="M23" s="4">
        <v>0.0005949074074074074</v>
      </c>
      <c r="N23" s="5">
        <v>52.11118660255215</v>
      </c>
      <c r="O23" s="4">
        <v>0.0001064814814814815</v>
      </c>
      <c r="P23" s="5">
        <v>40.98480925310287</v>
      </c>
      <c r="Q23" s="4">
        <v>6.481481481481482e-05</v>
      </c>
      <c r="R23" s="5">
        <v>0</v>
      </c>
      <c r="S23" s="4">
        <v>0</v>
      </c>
      <c r="T23" s="30">
        <v>1061.70478127039</v>
      </c>
    </row>
    <row r="24" spans="1:20">
      <c r="A24" s="10" t="s">
        <v>806</v>
      </c>
      <c r="B24" s="10" t="s">
        <v>807</v>
      </c>
      <c r="C24" s="10"/>
      <c r="D24" s="6">
        <v>0.7832158163970689</v>
      </c>
      <c r="E24" s="6">
        <v>0.216784183602931</v>
      </c>
      <c r="F24" s="6">
        <v>0</v>
      </c>
      <c r="G24" s="19" t="s">
        <v>785</v>
      </c>
      <c r="H24" s="5">
        <v>203.7283665587256</v>
      </c>
      <c r="I24" s="4">
        <v>0.005416666666666667</v>
      </c>
      <c r="J24" s="5">
        <v>498.9257380893159</v>
      </c>
      <c r="K24" s="4">
        <v>0.002659722222222222</v>
      </c>
      <c r="L24" s="5">
        <v>300.3710096137984</v>
      </c>
      <c r="M24" s="4">
        <v>0.0008310185185185185</v>
      </c>
      <c r="N24" s="5">
        <v>68.806928404274</v>
      </c>
      <c r="O24" s="4">
        <v>0.0001435185185185185</v>
      </c>
      <c r="P24" s="5">
        <v>0</v>
      </c>
      <c r="Q24" s="4">
        <v>0</v>
      </c>
      <c r="R24" s="5">
        <v>0</v>
      </c>
      <c r="S24" s="4">
        <v>0</v>
      </c>
      <c r="T24" s="30">
        <v>1071.832042666114</v>
      </c>
    </row>
    <row r="25" spans="1:20">
      <c r="H25" s="31">
        <v>1954.359460543631</v>
      </c>
      <c r="I25" s="32">
        <v>0.03594212962962963</v>
      </c>
      <c r="J25" s="31">
        <v>5026.202477129877</v>
      </c>
      <c r="K25" s="32">
        <v>0.02525925925925926</v>
      </c>
      <c r="L25" s="31">
        <v>2119.905541579399</v>
      </c>
      <c r="M25" s="32">
        <v>0.005923611111111111</v>
      </c>
      <c r="N25" s="31">
        <v>560.2729687591449</v>
      </c>
      <c r="O25" s="32">
        <v>0.001157407407407407</v>
      </c>
      <c r="P25" s="31">
        <v>79.47685166211568</v>
      </c>
      <c r="Q25" s="32">
        <v>0.0001296296296296296</v>
      </c>
      <c r="R25" s="31">
        <v>0</v>
      </c>
      <c r="S25" s="32">
        <v>0</v>
      </c>
      <c r="T25" s="33">
        <v>9740.217299674166</v>
      </c>
    </row>
    <row r="27" spans="1:20">
      <c r="A27" s="19" t="s">
        <v>774</v>
      </c>
      <c r="B27" s="19" t="s">
        <v>775</v>
      </c>
      <c r="C27" s="19" t="s">
        <v>776</v>
      </c>
      <c r="D27" s="19" t="s">
        <v>777</v>
      </c>
      <c r="E27" s="19" t="s">
        <v>778</v>
      </c>
      <c r="F27" s="19" t="s">
        <v>779</v>
      </c>
      <c r="G27" s="19" t="s">
        <v>77</v>
      </c>
      <c r="H27" s="20">
        <v>0.4706094157889999</v>
      </c>
      <c r="I27" s="20">
        <v>0.4129984697092448</v>
      </c>
      <c r="J27" s="20">
        <v>0.09379782158610137</v>
      </c>
      <c r="K27" s="20">
        <v>0.02034386533441354</v>
      </c>
      <c r="L27" s="20">
        <v>0.002250427581240436</v>
      </c>
      <c r="M27" s="20">
        <v>0</v>
      </c>
      <c r="N27" s="19" t="s">
        <v>780</v>
      </c>
      <c r="O27" s="20">
        <v>0.5152256056901534</v>
      </c>
      <c r="P27" s="20">
        <v>0.3903089575461214</v>
      </c>
      <c r="Q27" s="20">
        <v>0.07868415203378529</v>
      </c>
      <c r="R27" s="20">
        <v>0.01355856857079351</v>
      </c>
      <c r="S27" s="20">
        <v>0.002222716159146477</v>
      </c>
      <c r="T27" s="20">
        <v>0</v>
      </c>
    </row>
    <row r="28" spans="1:20">
      <c r="A28" s="34">
        <v>0.03594212962962963</v>
      </c>
      <c r="B28" s="34">
        <v>0.02525925925925926</v>
      </c>
      <c r="C28" s="34">
        <v>0.005923611111111111</v>
      </c>
      <c r="D28" s="34">
        <v>0.001157407407407407</v>
      </c>
      <c r="E28" s="34">
        <v>0.0001296296296296296</v>
      </c>
      <c r="F28" s="34">
        <v>0</v>
      </c>
      <c r="G28" s="19" t="s">
        <v>79</v>
      </c>
      <c r="H28" s="20">
        <v>0.541329739442947</v>
      </c>
      <c r="I28" s="20">
        <v>0.362533692722372</v>
      </c>
      <c r="J28" s="20">
        <v>0.08095238095238096</v>
      </c>
      <c r="K28" s="20">
        <v>0.01491464510332435</v>
      </c>
      <c r="L28" s="20">
        <v>0.0002695417789757413</v>
      </c>
      <c r="M28" s="20">
        <v>0</v>
      </c>
      <c r="N28" s="19" t="s">
        <v>781</v>
      </c>
      <c r="O28" s="20">
        <v>0.4346666666666666</v>
      </c>
      <c r="P28" s="20">
        <v>0.4233333333333333</v>
      </c>
      <c r="Q28" s="20">
        <v>0.1148888888888889</v>
      </c>
      <c r="R28" s="20">
        <v>0.02577777777777778</v>
      </c>
      <c r="S28" s="20">
        <v>0.001333333333333333</v>
      </c>
      <c r="T28" s="20">
        <v>0</v>
      </c>
    </row>
    <row r="29" spans="1:20">
      <c r="G29" s="19" t="s">
        <v>82</v>
      </c>
      <c r="H29" s="20">
        <v>0.5679882525697504</v>
      </c>
      <c r="I29" s="20">
        <v>0.3348017621145374</v>
      </c>
      <c r="J29" s="20">
        <v>0.07547723935389133</v>
      </c>
      <c r="K29" s="20">
        <v>0.01350954478707783</v>
      </c>
      <c r="L29" s="20">
        <v>0.008223201174743025</v>
      </c>
      <c r="M29" s="20">
        <v>0</v>
      </c>
      <c r="N29" s="19" t="s">
        <v>782</v>
      </c>
      <c r="O29" s="20">
        <v>0.452132701421801</v>
      </c>
      <c r="P29" s="20">
        <v>0.4393364928909952</v>
      </c>
      <c r="Q29" s="20">
        <v>0.08104265402843602</v>
      </c>
      <c r="R29" s="20">
        <v>0.02322274881516588</v>
      </c>
      <c r="S29" s="20">
        <v>0.004265402843601896</v>
      </c>
      <c r="T29" s="20">
        <v>0</v>
      </c>
    </row>
    <row r="30" spans="1:20">
      <c r="G30" s="19" t="s">
        <v>85</v>
      </c>
      <c r="H30" s="20">
        <v>0.59846547314578</v>
      </c>
      <c r="I30" s="20">
        <v>0.2938618925831202</v>
      </c>
      <c r="J30" s="20">
        <v>0.09181585677749361</v>
      </c>
      <c r="K30" s="20">
        <v>0.01585677749360614</v>
      </c>
      <c r="L30" s="20">
        <v>0</v>
      </c>
      <c r="M30" s="20">
        <v>0</v>
      </c>
      <c r="N30" s="19" t="s">
        <v>783</v>
      </c>
      <c r="O30" s="20">
        <v>0.5862222222222222</v>
      </c>
      <c r="P30" s="20">
        <v>0.2942222222222222</v>
      </c>
      <c r="Q30" s="20">
        <v>0.09888888888888889</v>
      </c>
      <c r="R30" s="20">
        <v>0.02066666666666667</v>
      </c>
      <c r="S30" s="20">
        <v>0</v>
      </c>
      <c r="T30" s="20">
        <v>0</v>
      </c>
    </row>
    <row r="31" spans="1:20">
      <c r="N31" s="19" t="s">
        <v>781</v>
      </c>
      <c r="O31" s="20">
        <v>0.5531111111111111</v>
      </c>
      <c r="P31" s="20">
        <v>0.3691111111111111</v>
      </c>
      <c r="Q31" s="20">
        <v>0.062</v>
      </c>
      <c r="R31" s="20">
        <v>0.01511111111111111</v>
      </c>
      <c r="S31" s="20">
        <v>0.0006666666666666666</v>
      </c>
      <c r="T31" s="20">
        <v>0</v>
      </c>
    </row>
    <row r="32" spans="1:20">
      <c r="N32" s="19" t="s">
        <v>782</v>
      </c>
      <c r="O32" s="20">
        <v>0.4215962441314554</v>
      </c>
      <c r="P32" s="20">
        <v>0.4929577464788732</v>
      </c>
      <c r="Q32" s="20">
        <v>0.08309859154929577</v>
      </c>
      <c r="R32" s="20">
        <v>0.002347417840375587</v>
      </c>
      <c r="S32" s="20">
        <v>0</v>
      </c>
      <c r="T32" s="20">
        <v>0</v>
      </c>
    </row>
    <row r="33" spans="14:20">
      <c r="N33" s="19" t="s">
        <v>784</v>
      </c>
      <c r="O33" s="20">
        <v>0.5679882525697504</v>
      </c>
      <c r="P33" s="20">
        <v>0.3348017621145374</v>
      </c>
      <c r="Q33" s="20">
        <v>0.07547723935389133</v>
      </c>
      <c r="R33" s="20">
        <v>0.01350954478707783</v>
      </c>
      <c r="S33" s="20">
        <v>0.008223201174743025</v>
      </c>
      <c r="T33" s="20">
        <v>0</v>
      </c>
    </row>
    <row r="34" spans="14:20">
      <c r="N34" s="19" t="s">
        <v>785</v>
      </c>
      <c r="O34" s="20">
        <v>0.59846547314578</v>
      </c>
      <c r="P34" s="20">
        <v>0.2938618925831202</v>
      </c>
      <c r="Q34" s="20">
        <v>0.09181585677749361</v>
      </c>
      <c r="R34" s="20">
        <v>0.01585677749360614</v>
      </c>
      <c r="S34" s="20">
        <v>0</v>
      </c>
      <c r="T34" s="20">
        <v>0</v>
      </c>
    </row>
    <row r="49" spans="1:3">
      <c r="A49" s="19" t="s">
        <v>780</v>
      </c>
      <c r="B49" s="19">
        <v>99.31130618011524</v>
      </c>
      <c r="C49" s="19">
        <v>5.075222703448229</v>
      </c>
    </row>
    <row r="50" spans="1:3">
      <c r="A50" s="19" t="s">
        <v>781</v>
      </c>
      <c r="B50" s="19">
        <v>113.5941087297539</v>
      </c>
      <c r="C50" s="19">
        <v>8.573269308079738</v>
      </c>
    </row>
    <row r="51" spans="1:3">
      <c r="A51" s="19" t="s">
        <v>782</v>
      </c>
      <c r="B51" s="19">
        <v>108.9175885083447</v>
      </c>
      <c r="C51" s="19">
        <v>9.807019504301355</v>
      </c>
    </row>
    <row r="52" spans="1:3">
      <c r="A52" s="19" t="s">
        <v>783</v>
      </c>
      <c r="B52" s="19">
        <v>97.17352600628365</v>
      </c>
      <c r="C52" s="19">
        <v>6.456958569217671</v>
      </c>
    </row>
    <row r="53" spans="1:3">
      <c r="A53" s="19" t="s">
        <v>781</v>
      </c>
      <c r="B53" s="19">
        <v>91.66664810479523</v>
      </c>
      <c r="C53" s="19">
        <v>4.943617360616293</v>
      </c>
    </row>
    <row r="54" spans="1:3">
      <c r="A54" s="19" t="s">
        <v>782</v>
      </c>
      <c r="B54" s="19">
        <v>114.4468674196824</v>
      </c>
      <c r="C54" s="19">
        <v>0.7177653222223497</v>
      </c>
    </row>
    <row r="55" spans="1:3">
      <c r="A55" s="19" t="s">
        <v>784</v>
      </c>
      <c r="B55" s="19">
        <v>93.54227147756735</v>
      </c>
      <c r="C55" s="19">
        <v>7.759085929328549</v>
      </c>
    </row>
    <row r="56" spans="1:3">
      <c r="A56" s="19" t="s">
        <v>785</v>
      </c>
      <c r="B56" s="19">
        <v>82.2377526342287</v>
      </c>
      <c r="C56" s="19">
        <v>5.02718086440583</v>
      </c>
    </row>
    <row r="71" spans="1:29">
      <c r="A71" t="s">
        <v>87</v>
      </c>
      <c r="F71" t="s">
        <v>814</v>
      </c>
      <c r="M71" t="s">
        <v>824</v>
      </c>
      <c r="T71" t="s">
        <v>815</v>
      </c>
      <c r="AC71" t="s">
        <v>816</v>
      </c>
    </row>
    <row r="72" spans="1:29" ht="377" customHeight="1"/>
    <row r="73" spans="1:29">
      <c r="A73" t="s">
        <v>88</v>
      </c>
      <c r="F73" t="s">
        <v>817</v>
      </c>
      <c r="M73" t="s">
        <v>818</v>
      </c>
      <c r="T73" t="s">
        <v>819</v>
      </c>
    </row>
    <row r="74" spans="1:29" ht="377" customHeight="1"/>
    <row r="75" spans="1:29">
      <c r="A75" t="s">
        <v>89</v>
      </c>
      <c r="F75" t="s">
        <v>820</v>
      </c>
      <c r="M75" t="s">
        <v>826</v>
      </c>
      <c r="T75" t="s">
        <v>827</v>
      </c>
      <c r="AC75" t="s">
        <v>821</v>
      </c>
    </row>
    <row r="76" spans="1:29" ht="377" customHeight="1"/>
    <row r="77" spans="1:29">
      <c r="A77" t="s">
        <v>90</v>
      </c>
      <c r="F77" t="s">
        <v>822</v>
      </c>
      <c r="M77" t="s">
        <v>828</v>
      </c>
      <c r="T77" t="s">
        <v>823</v>
      </c>
    </row>
    <row r="78" spans="1:29" ht="377" customHeight="1"/>
  </sheetData>
  <mergeCells count="7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76:E76"/>
    <mergeCell ref="F76:L76"/>
    <mergeCell ref="M76:S76"/>
    <mergeCell ref="T76:AB76"/>
    <mergeCell ref="AC76:AK76"/>
    <mergeCell ref="A78:E78"/>
    <mergeCell ref="F78:L78"/>
    <mergeCell ref="M78:S78"/>
    <mergeCell ref="T78:AB78"/>
  </mergeCells>
  <pageMargins left="0.1" right="0.1" top="0.1" bottom="0.1" header="0.3" footer="0.3"/>
  <pageSetup paperSize="9" fitToHeight="0" orientation="landscape"/>
  <headerFooter>
    <oddFooter>&amp;C山口　惺也</oddFooter>
  </headerFooter>
  <rowBreaks count="1" manualBreakCount="1">
    <brk id="70" max="16383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71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786</v>
      </c>
      <c r="B3" s="12" t="s">
        <v>49</v>
      </c>
      <c r="C3" s="12" t="s">
        <v>72</v>
      </c>
      <c r="D3" s="4">
        <v>0.04454861111111111</v>
      </c>
      <c r="E3" s="5">
        <v>5805.827297560596</v>
      </c>
      <c r="F3" s="6">
        <v>0.08315002405946618</v>
      </c>
      <c r="G3" s="5">
        <v>482.7546794772691</v>
      </c>
      <c r="H3" s="7">
        <v>6</v>
      </c>
      <c r="I3" s="7">
        <v>18</v>
      </c>
      <c r="J3" s="7">
        <v>33</v>
      </c>
      <c r="K3" s="5">
        <v>70.44974501762374</v>
      </c>
      <c r="L3" s="5">
        <v>259.1115964772014</v>
      </c>
      <c r="M3" s="5">
        <v>482.7546794772725</v>
      </c>
      <c r="N3" s="5">
        <v>109.2347563040564</v>
      </c>
      <c r="O3" s="5">
        <v>6.554623941623277</v>
      </c>
      <c r="P3" s="5">
        <v>27.08924483137112</v>
      </c>
      <c r="Q3" s="7">
        <v>368</v>
      </c>
      <c r="R3" s="7">
        <v>20</v>
      </c>
      <c r="S3" s="7">
        <v>69</v>
      </c>
      <c r="T3" s="7">
        <v>167</v>
      </c>
      <c r="U3" s="5">
        <v>3.885684647015066</v>
      </c>
      <c r="V3" s="7">
        <v>35</v>
      </c>
      <c r="W3" s="7">
        <v>82</v>
      </c>
      <c r="X3" s="7">
        <v>163</v>
      </c>
      <c r="Y3" s="5">
        <v>-4.658659598380169</v>
      </c>
      <c r="Z3" s="7">
        <v>548</v>
      </c>
      <c r="AA3" s="7">
        <v>256</v>
      </c>
      <c r="AB3" s="7">
        <v>130</v>
      </c>
      <c r="AC3" s="7">
        <v>74</v>
      </c>
      <c r="AD3" s="7">
        <v>36</v>
      </c>
      <c r="AE3" s="7">
        <v>67</v>
      </c>
      <c r="AF3" s="5">
        <v>651.3368103177701</v>
      </c>
      <c r="AG3" s="5">
        <v>12.25469069271439</v>
      </c>
      <c r="AH3" s="7">
        <v>181</v>
      </c>
      <c r="AI3" s="8">
        <v>451.4146000000188</v>
      </c>
    </row>
    <row r="4" spans="1:35">
      <c r="A4" s="22" t="s">
        <v>787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788</v>
      </c>
      <c r="D5" s="4">
        <v>0.01041666666666667</v>
      </c>
      <c r="E5" s="5">
        <v>1682.501323522243</v>
      </c>
      <c r="F5" s="6">
        <v>0.09602230659713094</v>
      </c>
      <c r="G5" s="5">
        <v>161.5576579373314</v>
      </c>
      <c r="H5" s="7">
        <v>2</v>
      </c>
      <c r="I5" s="7">
        <v>6</v>
      </c>
      <c r="J5" s="7">
        <v>10</v>
      </c>
      <c r="K5" s="5">
        <v>25.55214457279783</v>
      </c>
      <c r="L5" s="5">
        <v>88.22057523168337</v>
      </c>
      <c r="M5" s="5">
        <v>161.5576579373317</v>
      </c>
      <c r="N5" s="5">
        <v>112.1667549014829</v>
      </c>
      <c r="O5" s="5">
        <v>6.730011208357825</v>
      </c>
      <c r="P5" s="5">
        <v>27.08924483137112</v>
      </c>
      <c r="Q5" s="7">
        <v>101</v>
      </c>
      <c r="R5" s="7">
        <v>2</v>
      </c>
      <c r="S5" s="7">
        <v>12</v>
      </c>
      <c r="T5" s="7">
        <v>53</v>
      </c>
      <c r="U5" s="5">
        <v>3.389350363620924</v>
      </c>
      <c r="V5" s="7">
        <v>13</v>
      </c>
      <c r="W5" s="7">
        <v>26</v>
      </c>
      <c r="X5" s="7">
        <v>53</v>
      </c>
      <c r="Y5" s="5">
        <v>-4.658659598380169</v>
      </c>
      <c r="Z5" s="7">
        <v>160</v>
      </c>
      <c r="AA5" s="7">
        <v>76</v>
      </c>
      <c r="AB5" s="7">
        <v>34</v>
      </c>
      <c r="AC5" s="7">
        <v>22</v>
      </c>
      <c r="AD5" s="7">
        <v>12</v>
      </c>
      <c r="AE5" s="7">
        <v>16</v>
      </c>
      <c r="AF5" s="5">
        <v>198.160349959977</v>
      </c>
      <c r="AG5" s="5">
        <v>13.2106899973318</v>
      </c>
      <c r="AH5" s="7">
        <v>47</v>
      </c>
      <c r="AI5" s="8">
        <v>130.9486500000048</v>
      </c>
    </row>
    <row r="6" spans="1:35">
      <c r="A6" s="10"/>
      <c r="B6" s="12" t="s">
        <v>788</v>
      </c>
      <c r="C6" s="12" t="s">
        <v>789</v>
      </c>
      <c r="D6" s="4">
        <v>0.01041666666666667</v>
      </c>
      <c r="E6" s="5">
        <v>1613.62857332994</v>
      </c>
      <c r="F6" s="6">
        <v>0.04899768446309014</v>
      </c>
      <c r="G6" s="5">
        <v>79.0640636766467</v>
      </c>
      <c r="H6" s="7">
        <v>1</v>
      </c>
      <c r="I6" s="7">
        <v>2</v>
      </c>
      <c r="J6" s="7">
        <v>6</v>
      </c>
      <c r="K6" s="5">
        <v>15.49480566876036</v>
      </c>
      <c r="L6" s="5">
        <v>41.61616338796739</v>
      </c>
      <c r="M6" s="5">
        <v>77.99611598028264</v>
      </c>
      <c r="N6" s="5">
        <v>107.575238221996</v>
      </c>
      <c r="O6" s="5">
        <v>6.458967093095791</v>
      </c>
      <c r="P6" s="5">
        <v>25.9178279120355</v>
      </c>
      <c r="Q6" s="7">
        <v>94</v>
      </c>
      <c r="R6" s="7">
        <v>8</v>
      </c>
      <c r="S6" s="7">
        <v>15</v>
      </c>
      <c r="T6" s="7">
        <v>43</v>
      </c>
      <c r="U6" s="5">
        <v>3.885684647015066</v>
      </c>
      <c r="V6" s="7">
        <v>10</v>
      </c>
      <c r="W6" s="7">
        <v>24</v>
      </c>
      <c r="X6" s="7">
        <v>51</v>
      </c>
      <c r="Y6" s="5">
        <v>-4.372256409343544</v>
      </c>
      <c r="Z6" s="7">
        <v>155</v>
      </c>
      <c r="AA6" s="7">
        <v>69</v>
      </c>
      <c r="AB6" s="7">
        <v>33</v>
      </c>
      <c r="AC6" s="7">
        <v>22</v>
      </c>
      <c r="AD6" s="7">
        <v>8</v>
      </c>
      <c r="AE6" s="7">
        <v>12</v>
      </c>
      <c r="AF6" s="5">
        <v>123.0118557695032</v>
      </c>
      <c r="AG6" s="5">
        <v>8.200790384633546</v>
      </c>
      <c r="AH6" s="7">
        <v>44</v>
      </c>
      <c r="AI6" s="8">
        <v>125.0196500000059</v>
      </c>
    </row>
    <row r="7" spans="1:35">
      <c r="A7" s="10"/>
      <c r="B7" s="12" t="s">
        <v>789</v>
      </c>
      <c r="C7" s="12" t="s">
        <v>78</v>
      </c>
      <c r="D7" s="4">
        <v>0.004884259259259259</v>
      </c>
      <c r="E7" s="5">
        <v>833.9790604642153</v>
      </c>
      <c r="F7" s="6">
        <v>0.121320393452636</v>
      </c>
      <c r="G7" s="5">
        <v>101.1786677467783</v>
      </c>
      <c r="H7" s="7">
        <v>2</v>
      </c>
      <c r="I7" s="7">
        <v>3</v>
      </c>
      <c r="J7" s="7">
        <v>8</v>
      </c>
      <c r="K7" s="5">
        <v>16.47259632442683</v>
      </c>
      <c r="L7" s="5">
        <v>50.2722469076848</v>
      </c>
      <c r="M7" s="5">
        <v>103.2866278419287</v>
      </c>
      <c r="N7" s="5">
        <v>118.57522186695</v>
      </c>
      <c r="O7" s="5">
        <v>7.11513253571398</v>
      </c>
      <c r="P7" s="5">
        <v>25.58112081439358</v>
      </c>
      <c r="Q7" s="7">
        <v>58</v>
      </c>
      <c r="R7" s="7">
        <v>2</v>
      </c>
      <c r="S7" s="7">
        <v>15</v>
      </c>
      <c r="T7" s="7">
        <v>26</v>
      </c>
      <c r="U7" s="5">
        <v>3.225852610269234</v>
      </c>
      <c r="V7" s="7">
        <v>6</v>
      </c>
      <c r="W7" s="7">
        <v>13</v>
      </c>
      <c r="X7" s="7">
        <v>23</v>
      </c>
      <c r="Y7" s="5">
        <v>-3.630129855571158</v>
      </c>
      <c r="Z7" s="7">
        <v>73</v>
      </c>
      <c r="AA7" s="7">
        <v>42</v>
      </c>
      <c r="AB7" s="7">
        <v>23</v>
      </c>
      <c r="AC7" s="7">
        <v>10</v>
      </c>
      <c r="AD7" s="7">
        <v>5</v>
      </c>
      <c r="AE7" s="7">
        <v>10</v>
      </c>
      <c r="AF7" s="5">
        <v>129.6400743811164</v>
      </c>
      <c r="AG7" s="5">
        <v>18.43223806366584</v>
      </c>
      <c r="AH7" s="7">
        <v>36</v>
      </c>
      <c r="AI7" s="8">
        <v>62.07145000000195</v>
      </c>
    </row>
    <row r="8" spans="1:35">
      <c r="A8" s="10" t="s">
        <v>79</v>
      </c>
      <c r="B8" s="12" t="s">
        <v>80</v>
      </c>
      <c r="C8" s="12" t="s">
        <v>790</v>
      </c>
      <c r="D8" s="4">
        <v>0.01041666666666667</v>
      </c>
      <c r="E8" s="5">
        <v>1545.301631667944</v>
      </c>
      <c r="F8" s="6">
        <v>0.08071754639690577</v>
      </c>
      <c r="G8" s="5">
        <v>124.7329561513715</v>
      </c>
      <c r="H8" s="7">
        <v>1</v>
      </c>
      <c r="I8" s="7">
        <v>7</v>
      </c>
      <c r="J8" s="7">
        <v>8</v>
      </c>
      <c r="K8" s="5">
        <v>12.93019845163872</v>
      </c>
      <c r="L8" s="5">
        <v>79.00261094986581</v>
      </c>
      <c r="M8" s="5">
        <v>124.732956151377</v>
      </c>
      <c r="N8" s="5">
        <v>103.0201087778629</v>
      </c>
      <c r="O8" s="5">
        <v>6.182136821067215</v>
      </c>
      <c r="P8" s="5">
        <v>26.33311001291966</v>
      </c>
      <c r="Q8" s="7">
        <v>107</v>
      </c>
      <c r="R8" s="7">
        <v>8</v>
      </c>
      <c r="S8" s="7">
        <v>26</v>
      </c>
      <c r="T8" s="7">
        <v>43</v>
      </c>
      <c r="U8" s="5">
        <v>3.472011930257333</v>
      </c>
      <c r="V8" s="7">
        <v>6</v>
      </c>
      <c r="W8" s="7">
        <v>19</v>
      </c>
      <c r="X8" s="7">
        <v>35</v>
      </c>
      <c r="Y8" s="5">
        <v>-4.562517068979295</v>
      </c>
      <c r="Z8" s="7">
        <v>147</v>
      </c>
      <c r="AA8" s="7">
        <v>58</v>
      </c>
      <c r="AB8" s="7">
        <v>34</v>
      </c>
      <c r="AC8" s="7">
        <v>19</v>
      </c>
      <c r="AD8" s="7">
        <v>11</v>
      </c>
      <c r="AE8" s="7">
        <v>28</v>
      </c>
      <c r="AF8" s="5">
        <v>184.6261372910521</v>
      </c>
      <c r="AG8" s="5">
        <v>12.30840915273681</v>
      </c>
      <c r="AH8" s="7">
        <v>52</v>
      </c>
      <c r="AI8" s="8">
        <v>124.4621000000062</v>
      </c>
    </row>
    <row r="9" spans="1:35">
      <c r="A9" s="10"/>
      <c r="B9" s="12" t="s">
        <v>790</v>
      </c>
      <c r="C9" s="12" t="s">
        <v>72</v>
      </c>
      <c r="D9" s="4">
        <v>0.0007754629629629629</v>
      </c>
      <c r="E9" s="5">
        <v>129.0359933209857</v>
      </c>
      <c r="F9" s="6">
        <v>0.1176518363259271</v>
      </c>
      <c r="G9" s="5">
        <v>15.18132156635403</v>
      </c>
      <c r="H9" s="7">
        <v>0</v>
      </c>
      <c r="I9" s="7">
        <v>0</v>
      </c>
      <c r="J9" s="7">
        <v>1</v>
      </c>
      <c r="K9" s="5">
        <v>0</v>
      </c>
      <c r="L9" s="5">
        <v>0</v>
      </c>
      <c r="M9" s="5">
        <v>15.18132156635238</v>
      </c>
      <c r="N9" s="5">
        <v>115.5546208844648</v>
      </c>
      <c r="O9" s="5">
        <v>6.956809096964313</v>
      </c>
      <c r="P9" s="5">
        <v>20.38755877719897</v>
      </c>
      <c r="Q9" s="7">
        <v>8</v>
      </c>
      <c r="R9" s="7">
        <v>0</v>
      </c>
      <c r="S9" s="7">
        <v>1</v>
      </c>
      <c r="T9" s="7">
        <v>2</v>
      </c>
      <c r="U9" s="5">
        <v>2.554312673393488</v>
      </c>
      <c r="V9" s="7">
        <v>0</v>
      </c>
      <c r="W9" s="7">
        <v>0</v>
      </c>
      <c r="X9" s="7">
        <v>1</v>
      </c>
      <c r="Y9" s="5">
        <v>-2.007124491440582</v>
      </c>
      <c r="Z9" s="7">
        <v>13</v>
      </c>
      <c r="AA9" s="7">
        <v>11</v>
      </c>
      <c r="AB9" s="7">
        <v>6</v>
      </c>
      <c r="AC9" s="7">
        <v>1</v>
      </c>
      <c r="AD9" s="7">
        <v>0</v>
      </c>
      <c r="AE9" s="7">
        <v>1</v>
      </c>
      <c r="AF9" s="5">
        <v>15.89839291612134</v>
      </c>
      <c r="AG9" s="5">
        <v>14.23736679055642</v>
      </c>
      <c r="AH9" s="7">
        <v>2</v>
      </c>
      <c r="AI9" s="8">
        <v>8.912749999999974</v>
      </c>
    </row>
    <row r="10" spans="1:35">
      <c r="C10" t="s">
        <v>792</v>
      </c>
      <c r="D10" s="23">
        <v>0.03690972222222222</v>
      </c>
    </row>
    <row r="12" spans="1:35">
      <c r="A12" s="2"/>
      <c r="B12" s="2" t="s">
        <v>4</v>
      </c>
      <c r="C12" s="2" t="s">
        <v>5</v>
      </c>
      <c r="D12" s="2" t="s">
        <v>793</v>
      </c>
      <c r="E12" s="2" t="s">
        <v>794</v>
      </c>
      <c r="F12" s="2" t="s">
        <v>795</v>
      </c>
      <c r="H12" s="24" t="s">
        <v>808</v>
      </c>
      <c r="I12" s="24"/>
      <c r="J12" s="25" t="s">
        <v>809</v>
      </c>
      <c r="K12" s="25"/>
      <c r="L12" s="26" t="s">
        <v>810</v>
      </c>
      <c r="M12" s="26"/>
      <c r="N12" s="27" t="s">
        <v>811</v>
      </c>
      <c r="O12" s="27"/>
      <c r="P12" s="28" t="s">
        <v>812</v>
      </c>
      <c r="Q12" s="28"/>
      <c r="R12" s="29" t="s">
        <v>813</v>
      </c>
      <c r="S12" s="29"/>
      <c r="T12" s="2" t="s">
        <v>107</v>
      </c>
    </row>
    <row r="13" spans="1:35">
      <c r="A13" s="10" t="s">
        <v>71</v>
      </c>
      <c r="B13" s="10"/>
      <c r="C13" s="10"/>
      <c r="D13" s="10"/>
      <c r="E13" s="10"/>
      <c r="F13" s="10"/>
      <c r="H13" s="10" t="s">
        <v>17</v>
      </c>
      <c r="I13" s="10"/>
      <c r="J13" s="10" t="s">
        <v>18</v>
      </c>
      <c r="K13" s="10"/>
      <c r="L13" s="10" t="s">
        <v>19</v>
      </c>
      <c r="M13" s="10"/>
      <c r="N13" s="10" t="s">
        <v>20</v>
      </c>
      <c r="O13" s="10"/>
      <c r="P13" s="10" t="s">
        <v>21</v>
      </c>
      <c r="Q13" s="10"/>
      <c r="R13" s="10" t="s">
        <v>22</v>
      </c>
      <c r="S13" s="10"/>
      <c r="T13" s="2"/>
    </row>
    <row r="14" spans="1:35">
      <c r="A14" s="10" t="s">
        <v>796</v>
      </c>
      <c r="B14" s="10" t="s">
        <v>797</v>
      </c>
      <c r="C14" s="10"/>
      <c r="D14" s="6">
        <v>0.1300433477825942</v>
      </c>
      <c r="E14" s="6">
        <v>0.4383127709236412</v>
      </c>
      <c r="F14" s="6">
        <v>0.4316438812937646</v>
      </c>
      <c r="G14" s="19" t="s">
        <v>780</v>
      </c>
      <c r="H14" s="5">
        <v>310.8241557514113</v>
      </c>
      <c r="I14" s="4">
        <v>0.004805555555555556</v>
      </c>
      <c r="J14" s="5">
        <v>845.6379210429039</v>
      </c>
      <c r="K14" s="4">
        <v>0.004282407407407408</v>
      </c>
      <c r="L14" s="5">
        <v>357.044755449117</v>
      </c>
      <c r="M14" s="4">
        <v>0.0009907407407407408</v>
      </c>
      <c r="N14" s="5">
        <v>140.9111589260311</v>
      </c>
      <c r="O14" s="4">
        <v>0.0002893518518518518</v>
      </c>
      <c r="P14" s="5">
        <v>28.08333235277962</v>
      </c>
      <c r="Q14" s="4">
        <v>4.629629629629629e-05</v>
      </c>
      <c r="R14" s="5">
        <v>0</v>
      </c>
      <c r="S14" s="4">
        <v>0</v>
      </c>
      <c r="T14" s="30">
        <v>1682.501323522243</v>
      </c>
    </row>
    <row r="15" spans="1:35">
      <c r="A15" s="10"/>
      <c r="B15" s="10" t="s">
        <v>798</v>
      </c>
      <c r="C15" s="10"/>
      <c r="D15" s="6">
        <v>0.03766413268832066</v>
      </c>
      <c r="E15" s="6">
        <v>0.4911886662059433</v>
      </c>
      <c r="F15" s="6">
        <v>0.471147201105736</v>
      </c>
      <c r="G15" s="19" t="s">
        <v>781</v>
      </c>
      <c r="H15" s="5">
        <v>285.345990821291</v>
      </c>
      <c r="I15" s="4">
        <v>0.004601851851851852</v>
      </c>
      <c r="J15" s="5">
        <v>920.1792138982064</v>
      </c>
      <c r="K15" s="4">
        <v>0.004736111111111111</v>
      </c>
      <c r="L15" s="5">
        <v>321.2067232255024</v>
      </c>
      <c r="M15" s="4">
        <v>0.0009074074074074074</v>
      </c>
      <c r="N15" s="5">
        <v>60.67296361517333</v>
      </c>
      <c r="O15" s="4">
        <v>0.0001273148148148148</v>
      </c>
      <c r="P15" s="5">
        <v>26.2236817697667</v>
      </c>
      <c r="Q15" s="4">
        <v>4.398148148148148e-05</v>
      </c>
      <c r="R15" s="5">
        <v>0</v>
      </c>
      <c r="S15" s="4">
        <v>0</v>
      </c>
      <c r="T15" s="30">
        <v>1613.62857332994</v>
      </c>
    </row>
    <row r="16" spans="1:35">
      <c r="A16" s="10"/>
      <c r="B16" s="10" t="s">
        <v>799</v>
      </c>
      <c r="C16" s="10"/>
      <c r="D16" s="6">
        <v>0.1404761904761905</v>
      </c>
      <c r="E16" s="6">
        <v>0.3003401360544218</v>
      </c>
      <c r="F16" s="6">
        <v>0.5591836734693878</v>
      </c>
      <c r="G16" s="19" t="s">
        <v>782</v>
      </c>
      <c r="H16" s="5">
        <v>154.0458508992529</v>
      </c>
      <c r="I16" s="4">
        <v>0.002013888888888889</v>
      </c>
      <c r="J16" s="5">
        <v>419.7979711255525</v>
      </c>
      <c r="K16" s="4">
        <v>0.002231481481481481</v>
      </c>
      <c r="L16" s="5">
        <v>153.6939052509224</v>
      </c>
      <c r="M16" s="4">
        <v>0.0004236111111111111</v>
      </c>
      <c r="N16" s="5">
        <v>84.50759264929138</v>
      </c>
      <c r="O16" s="4">
        <v>0.0001759259259259259</v>
      </c>
      <c r="P16" s="5">
        <v>22.97375293798359</v>
      </c>
      <c r="Q16" s="4">
        <v>3.935185185185185e-05</v>
      </c>
      <c r="R16" s="5">
        <v>0</v>
      </c>
      <c r="S16" s="4">
        <v>0</v>
      </c>
      <c r="T16" s="30">
        <v>835.0190728630027</v>
      </c>
    </row>
    <row r="17" spans="1:20">
      <c r="A17" s="10" t="s">
        <v>800</v>
      </c>
      <c r="B17" s="10" t="s">
        <v>801</v>
      </c>
      <c r="C17" s="10"/>
      <c r="D17" s="6">
        <v>0.0273972602739726</v>
      </c>
      <c r="E17" s="6">
        <v>0.4356832609421984</v>
      </c>
      <c r="F17" s="6">
        <v>0.536919478783829</v>
      </c>
      <c r="G17" s="19" t="s">
        <v>783</v>
      </c>
      <c r="H17" s="5">
        <v>395.5063039391198</v>
      </c>
      <c r="I17" s="4">
        <v>0.005652777777777777</v>
      </c>
      <c r="J17" s="5">
        <v>744.5711261469332</v>
      </c>
      <c r="K17" s="4">
        <v>0.00375</v>
      </c>
      <c r="L17" s="5">
        <v>268.0220499028492</v>
      </c>
      <c r="M17" s="4">
        <v>0.0007430555555555555</v>
      </c>
      <c r="N17" s="5">
        <v>106.7324913581169</v>
      </c>
      <c r="O17" s="4">
        <v>0.0002199074074074074</v>
      </c>
      <c r="P17" s="5">
        <v>30.46966032092496</v>
      </c>
      <c r="Q17" s="4">
        <v>5.092592592592592e-05</v>
      </c>
      <c r="R17" s="5">
        <v>0</v>
      </c>
      <c r="S17" s="4">
        <v>0</v>
      </c>
      <c r="T17" s="30">
        <v>1545.301631667944</v>
      </c>
    </row>
    <row r="18" spans="1:20">
      <c r="A18" s="10"/>
      <c r="B18" s="10" t="s">
        <v>831</v>
      </c>
      <c r="C18" s="10"/>
      <c r="D18" s="6">
        <v>0</v>
      </c>
      <c r="E18" s="6">
        <v>0.2617886178861789</v>
      </c>
      <c r="F18" s="6">
        <v>0.7382113821138211</v>
      </c>
      <c r="G18" s="19" t="s">
        <v>781</v>
      </c>
      <c r="H18" s="5">
        <v>11.71098274091582</v>
      </c>
      <c r="I18" s="4">
        <v>0.0003217592592592593</v>
      </c>
      <c r="J18" s="5">
        <v>69.64048516203002</v>
      </c>
      <c r="K18" s="4">
        <v>0.0003217592592592593</v>
      </c>
      <c r="L18" s="5">
        <v>32.84390670816811</v>
      </c>
      <c r="M18" s="4">
        <v>9.953703703703703e-05</v>
      </c>
      <c r="N18" s="5">
        <v>15.18132156635238</v>
      </c>
      <c r="O18" s="4">
        <v>3.240740740740741e-05</v>
      </c>
      <c r="P18" s="5">
        <v>0</v>
      </c>
      <c r="Q18" s="4">
        <v>0</v>
      </c>
      <c r="R18" s="5">
        <v>0</v>
      </c>
      <c r="S18" s="4">
        <v>0</v>
      </c>
      <c r="T18" s="30">
        <v>129.3766961774663</v>
      </c>
    </row>
    <row r="19" spans="1:20">
      <c r="H19" s="31">
        <v>1157.433284151991</v>
      </c>
      <c r="I19" s="32">
        <v>0.01739583333333333</v>
      </c>
      <c r="J19" s="31">
        <v>2999.826717375626</v>
      </c>
      <c r="K19" s="32">
        <v>0.01532175925925926</v>
      </c>
      <c r="L19" s="31">
        <v>1132.811340536559</v>
      </c>
      <c r="M19" s="32">
        <v>0.003164351851851852</v>
      </c>
      <c r="N19" s="31">
        <v>408.0055281149652</v>
      </c>
      <c r="O19" s="32">
        <v>0.0008449074074074074</v>
      </c>
      <c r="P19" s="31">
        <v>107.7504273814549</v>
      </c>
      <c r="Q19" s="32">
        <v>0.0001805555555555555</v>
      </c>
      <c r="R19" s="31">
        <v>0</v>
      </c>
      <c r="S19" s="32">
        <v>0</v>
      </c>
      <c r="T19" s="33">
        <v>5805.827297560596</v>
      </c>
    </row>
    <row r="21" spans="1:20">
      <c r="A21" s="19" t="s">
        <v>774</v>
      </c>
      <c r="B21" s="19" t="s">
        <v>775</v>
      </c>
      <c r="C21" s="19" t="s">
        <v>776</v>
      </c>
      <c r="D21" s="19" t="s">
        <v>777</v>
      </c>
      <c r="E21" s="19" t="s">
        <v>778</v>
      </c>
      <c r="F21" s="19" t="s">
        <v>779</v>
      </c>
      <c r="G21" s="19" t="s">
        <v>77</v>
      </c>
      <c r="H21" s="20">
        <v>0.4441443874336124</v>
      </c>
      <c r="I21" s="20">
        <v>0.4374831217931407</v>
      </c>
      <c r="J21" s="20">
        <v>0.09028715455936628</v>
      </c>
      <c r="K21" s="20">
        <v>0.02304437843190206</v>
      </c>
      <c r="L21" s="20">
        <v>0.005040957781978576</v>
      </c>
      <c r="M21" s="20">
        <v>0</v>
      </c>
      <c r="N21" s="19" t="s">
        <v>780</v>
      </c>
      <c r="O21" s="20">
        <v>0.4614358746388086</v>
      </c>
      <c r="P21" s="20">
        <v>0.4112024894420983</v>
      </c>
      <c r="Q21" s="20">
        <v>0.09513225161146921</v>
      </c>
      <c r="R21" s="20">
        <v>0.02778395198933096</v>
      </c>
      <c r="S21" s="20">
        <v>0.004445432318292954</v>
      </c>
      <c r="T21" s="20">
        <v>0</v>
      </c>
    </row>
    <row r="22" spans="1:20">
      <c r="A22" s="34">
        <v>0.01739583333333333</v>
      </c>
      <c r="B22" s="34">
        <v>0.01532175925925926</v>
      </c>
      <c r="C22" s="34">
        <v>0.003164351851851852</v>
      </c>
      <c r="D22" s="34">
        <v>0.0008449074074074074</v>
      </c>
      <c r="E22" s="34">
        <v>0.0001805555555555555</v>
      </c>
      <c r="F22" s="34">
        <v>0</v>
      </c>
      <c r="G22" s="19" t="s">
        <v>79</v>
      </c>
      <c r="H22" s="20">
        <v>0.5338159255429162</v>
      </c>
      <c r="I22" s="20">
        <v>0.3638055842812823</v>
      </c>
      <c r="J22" s="20">
        <v>0.07528438469493279</v>
      </c>
      <c r="K22" s="20">
        <v>0.02254395036194416</v>
      </c>
      <c r="L22" s="20">
        <v>0.004550155118924508</v>
      </c>
      <c r="M22" s="20">
        <v>0</v>
      </c>
      <c r="N22" s="19" t="s">
        <v>781</v>
      </c>
      <c r="O22" s="20">
        <v>0.4417777777777778</v>
      </c>
      <c r="P22" s="20">
        <v>0.4546666666666667</v>
      </c>
      <c r="Q22" s="20">
        <v>0.08711111111111111</v>
      </c>
      <c r="R22" s="20">
        <v>0.01222222222222222</v>
      </c>
      <c r="S22" s="20">
        <v>0.004222222222222222</v>
      </c>
      <c r="T22" s="20">
        <v>0</v>
      </c>
    </row>
    <row r="23" spans="1:20">
      <c r="N23" s="19" t="s">
        <v>782</v>
      </c>
      <c r="O23" s="20">
        <v>0.4123222748815166</v>
      </c>
      <c r="P23" s="20">
        <v>0.4568720379146919</v>
      </c>
      <c r="Q23" s="20">
        <v>0.08672985781990521</v>
      </c>
      <c r="R23" s="20">
        <v>0.03601895734597156</v>
      </c>
      <c r="S23" s="20">
        <v>0.008056872037914692</v>
      </c>
      <c r="T23" s="20">
        <v>0</v>
      </c>
    </row>
    <row r="24" spans="1:20">
      <c r="N24" s="19" t="s">
        <v>783</v>
      </c>
      <c r="O24" s="20">
        <v>0.5426666666666666</v>
      </c>
      <c r="P24" s="20">
        <v>0.36</v>
      </c>
      <c r="Q24" s="20">
        <v>0.07133333333333333</v>
      </c>
      <c r="R24" s="20">
        <v>0.02111111111111111</v>
      </c>
      <c r="S24" s="20">
        <v>0.004888888888888889</v>
      </c>
      <c r="T24" s="20">
        <v>0</v>
      </c>
    </row>
    <row r="25" spans="1:20">
      <c r="N25" s="19" t="s">
        <v>781</v>
      </c>
      <c r="O25" s="20">
        <v>0.4149253731343284</v>
      </c>
      <c r="P25" s="20">
        <v>0.4149253731343284</v>
      </c>
      <c r="Q25" s="20">
        <v>0.1283582089552239</v>
      </c>
      <c r="R25" s="20">
        <v>0.0417910447761194</v>
      </c>
      <c r="S25" s="20">
        <v>0</v>
      </c>
      <c r="T25" s="20">
        <v>0</v>
      </c>
    </row>
    <row r="43" spans="1:3">
      <c r="A43" s="19" t="s">
        <v>780</v>
      </c>
      <c r="B43" s="19">
        <v>112.1667549014829</v>
      </c>
      <c r="C43" s="19">
        <v>10.77051052915543</v>
      </c>
    </row>
    <row r="44" spans="1:3">
      <c r="A44" s="19" t="s">
        <v>781</v>
      </c>
      <c r="B44" s="19">
        <v>107.575238221996</v>
      </c>
      <c r="C44" s="19">
        <v>5.270937578443113</v>
      </c>
    </row>
    <row r="45" spans="1:3">
      <c r="A45" s="19" t="s">
        <v>782</v>
      </c>
      <c r="B45" s="19">
        <v>118.57522186695</v>
      </c>
      <c r="C45" s="19">
        <v>14.38559257063198</v>
      </c>
    </row>
    <row r="46" spans="1:3">
      <c r="A46" s="19" t="s">
        <v>783</v>
      </c>
      <c r="B46" s="19">
        <v>103.0201087778629</v>
      </c>
      <c r="C46" s="19">
        <v>8.315530410091432</v>
      </c>
    </row>
    <row r="47" spans="1:3">
      <c r="A47" s="19" t="s">
        <v>781</v>
      </c>
      <c r="B47" s="19">
        <v>115.5546208844648</v>
      </c>
      <c r="C47" s="19">
        <v>13.59521334300361</v>
      </c>
    </row>
    <row r="65" spans="1:29">
      <c r="A65" t="s">
        <v>87</v>
      </c>
      <c r="F65" t="s">
        <v>814</v>
      </c>
      <c r="M65" t="s">
        <v>824</v>
      </c>
      <c r="T65" t="s">
        <v>815</v>
      </c>
      <c r="AC65" t="s">
        <v>816</v>
      </c>
    </row>
    <row r="66" spans="1:29" ht="377" customHeight="1"/>
    <row r="67" spans="1:29">
      <c r="A67" t="s">
        <v>88</v>
      </c>
      <c r="F67" t="s">
        <v>817</v>
      </c>
      <c r="M67" t="s">
        <v>825</v>
      </c>
      <c r="T67" t="s">
        <v>818</v>
      </c>
      <c r="AC67" t="s">
        <v>819</v>
      </c>
    </row>
    <row r="68" spans="1:29" ht="377" customHeight="1"/>
  </sheetData>
  <mergeCells count="59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3:F13"/>
    <mergeCell ref="B14:C14"/>
    <mergeCell ref="B15:C15"/>
    <mergeCell ref="B16:C16"/>
    <mergeCell ref="B17:C17"/>
    <mergeCell ref="B18:C18"/>
    <mergeCell ref="H12:I12"/>
    <mergeCell ref="J12:K12"/>
    <mergeCell ref="L12:M12"/>
    <mergeCell ref="N12:O12"/>
    <mergeCell ref="P12:Q12"/>
    <mergeCell ref="R12:S12"/>
    <mergeCell ref="H13:I13"/>
    <mergeCell ref="J13:K13"/>
    <mergeCell ref="L13:M13"/>
    <mergeCell ref="N13:O13"/>
    <mergeCell ref="P13:Q13"/>
    <mergeCell ref="R13:S13"/>
    <mergeCell ref="T12:T13"/>
    <mergeCell ref="A66:E66"/>
    <mergeCell ref="F66:L66"/>
    <mergeCell ref="M66:S66"/>
    <mergeCell ref="T66:AB66"/>
    <mergeCell ref="AC66:AK66"/>
    <mergeCell ref="A68:E68"/>
    <mergeCell ref="F68:L68"/>
    <mergeCell ref="M68:S68"/>
    <mergeCell ref="T68:AB68"/>
    <mergeCell ref="AC68:AK68"/>
  </mergeCells>
  <pageMargins left="0.1" right="0.1" top="0.1" bottom="0.1" header="0.3" footer="0.3"/>
  <pageSetup paperSize="9" fitToHeight="0" orientation="landscape"/>
  <headerFooter>
    <oddFooter>&amp;C深堀　龍</oddFooter>
  </headerFooter>
  <rowBreaks count="1" manualBreakCount="1">
    <brk id="64" max="16383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74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786</v>
      </c>
      <c r="B3" s="12" t="s">
        <v>72</v>
      </c>
      <c r="C3" s="12" t="s">
        <v>50</v>
      </c>
      <c r="D3" s="4">
        <v>0.03658564814814814</v>
      </c>
      <c r="E3" s="5">
        <v>4231.630058734017</v>
      </c>
      <c r="F3" s="6">
        <v>0.09681185633250067</v>
      </c>
      <c r="G3" s="5">
        <v>409.671961298449</v>
      </c>
      <c r="H3" s="7">
        <v>1</v>
      </c>
      <c r="I3" s="7">
        <v>16</v>
      </c>
      <c r="J3" s="7">
        <v>32</v>
      </c>
      <c r="K3" s="5">
        <v>14.06287103267982</v>
      </c>
      <c r="L3" s="5">
        <v>198.2897899959032</v>
      </c>
      <c r="M3" s="5">
        <v>409.6719612984487</v>
      </c>
      <c r="N3" s="5">
        <v>93.27619526966974</v>
      </c>
      <c r="O3" s="5">
        <v>5.598257899908202</v>
      </c>
      <c r="P3" s="5">
        <v>25.60586333548931</v>
      </c>
      <c r="Q3" s="7">
        <v>116</v>
      </c>
      <c r="R3" s="7">
        <v>18</v>
      </c>
      <c r="S3" s="7">
        <v>57</v>
      </c>
      <c r="T3" s="7">
        <v>98</v>
      </c>
      <c r="U3" s="5">
        <v>3.850200408031743</v>
      </c>
      <c r="V3" s="7">
        <v>26</v>
      </c>
      <c r="W3" s="7">
        <v>52</v>
      </c>
      <c r="X3" s="7">
        <v>103</v>
      </c>
      <c r="Y3" s="5">
        <v>-4.713468309228599</v>
      </c>
      <c r="Z3" s="7">
        <v>240</v>
      </c>
      <c r="AA3" s="7">
        <v>110</v>
      </c>
      <c r="AB3" s="7">
        <v>27</v>
      </c>
      <c r="AC3" s="7">
        <v>17</v>
      </c>
      <c r="AD3" s="7">
        <v>14</v>
      </c>
      <c r="AE3" s="7">
        <v>13</v>
      </c>
      <c r="AF3" s="5">
        <v>533.7924763330973</v>
      </c>
      <c r="AG3" s="5">
        <v>11.76618243203007</v>
      </c>
      <c r="AH3" s="7">
        <v>135</v>
      </c>
      <c r="AI3" s="8">
        <v>389.7246500000181</v>
      </c>
    </row>
    <row r="4" spans="1:35">
      <c r="A4" s="22" t="s">
        <v>787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79</v>
      </c>
      <c r="B5" s="12" t="s">
        <v>72</v>
      </c>
      <c r="C5" s="12" t="s">
        <v>791</v>
      </c>
      <c r="D5" s="4">
        <v>0.009641203703703704</v>
      </c>
      <c r="E5" s="5">
        <v>1252.284159420989</v>
      </c>
      <c r="F5" s="6">
        <v>0.07735691958197842</v>
      </c>
      <c r="G5" s="5">
        <v>96.87284501411492</v>
      </c>
      <c r="H5" s="7">
        <v>0</v>
      </c>
      <c r="I5" s="7">
        <v>3</v>
      </c>
      <c r="J5" s="7">
        <v>8</v>
      </c>
      <c r="K5" s="5">
        <v>0</v>
      </c>
      <c r="L5" s="5">
        <v>44.00036638160009</v>
      </c>
      <c r="M5" s="5">
        <v>96.87284501411528</v>
      </c>
      <c r="N5" s="5">
        <v>90.2005396941889</v>
      </c>
      <c r="O5" s="5">
        <v>5.416809977631244</v>
      </c>
      <c r="P5" s="5">
        <v>24.00768579036405</v>
      </c>
      <c r="Q5" s="7">
        <v>22</v>
      </c>
      <c r="R5" s="7">
        <v>5</v>
      </c>
      <c r="S5" s="7">
        <v>13</v>
      </c>
      <c r="T5" s="7">
        <v>25</v>
      </c>
      <c r="U5" s="5">
        <v>3.402631018086915</v>
      </c>
      <c r="V5" s="7">
        <v>5</v>
      </c>
      <c r="W5" s="7">
        <v>10</v>
      </c>
      <c r="X5" s="7">
        <v>23</v>
      </c>
      <c r="Y5" s="5">
        <v>-4.177300618512638</v>
      </c>
      <c r="Z5" s="7">
        <v>72</v>
      </c>
      <c r="AA5" s="7">
        <v>42</v>
      </c>
      <c r="AB5" s="7">
        <v>7</v>
      </c>
      <c r="AC5" s="7">
        <v>3</v>
      </c>
      <c r="AD5" s="7">
        <v>1</v>
      </c>
      <c r="AE5" s="7">
        <v>1</v>
      </c>
      <c r="AF5" s="5">
        <v>125.2051427920773</v>
      </c>
      <c r="AG5" s="5">
        <v>9.0183776320824</v>
      </c>
      <c r="AH5" s="7">
        <v>29</v>
      </c>
      <c r="AI5" s="8">
        <v>117.7284500000062</v>
      </c>
    </row>
    <row r="6" spans="1:35">
      <c r="A6" s="10"/>
      <c r="B6" s="12" t="s">
        <v>791</v>
      </c>
      <c r="C6" s="12" t="s">
        <v>81</v>
      </c>
      <c r="D6" s="4">
        <v>0.004930555555555555</v>
      </c>
      <c r="E6" s="5">
        <v>870.320278088818</v>
      </c>
      <c r="F6" s="6">
        <v>0.1493276026399833</v>
      </c>
      <c r="G6" s="5">
        <v>129.9628406559668</v>
      </c>
      <c r="H6" s="7">
        <v>1</v>
      </c>
      <c r="I6" s="7">
        <v>4</v>
      </c>
      <c r="J6" s="7">
        <v>9</v>
      </c>
      <c r="K6" s="5">
        <v>14.06287103267982</v>
      </c>
      <c r="L6" s="5">
        <v>57.63707673296381</v>
      </c>
      <c r="M6" s="5">
        <v>129.9628406559675</v>
      </c>
      <c r="N6" s="5">
        <v>122.58032085758</v>
      </c>
      <c r="O6" s="5">
        <v>7.355516807382966</v>
      </c>
      <c r="P6" s="5">
        <v>25.60586333548931</v>
      </c>
      <c r="Q6" s="7">
        <v>28</v>
      </c>
      <c r="R6" s="7">
        <v>3</v>
      </c>
      <c r="S6" s="7">
        <v>6</v>
      </c>
      <c r="T6" s="7">
        <v>15</v>
      </c>
      <c r="U6" s="5">
        <v>3.615375631549449</v>
      </c>
      <c r="V6" s="7">
        <v>7</v>
      </c>
      <c r="W6" s="7">
        <v>12</v>
      </c>
      <c r="X6" s="7">
        <v>20</v>
      </c>
      <c r="Y6" s="5">
        <v>-4.713468309228599</v>
      </c>
      <c r="Z6" s="7">
        <v>56</v>
      </c>
      <c r="AA6" s="7">
        <v>17</v>
      </c>
      <c r="AB6" s="7">
        <v>8</v>
      </c>
      <c r="AC6" s="7">
        <v>5</v>
      </c>
      <c r="AD6" s="7">
        <v>3</v>
      </c>
      <c r="AE6" s="7">
        <v>1</v>
      </c>
      <c r="AF6" s="5">
        <v>155.4203450529546</v>
      </c>
      <c r="AG6" s="5">
        <v>21.89018944407812</v>
      </c>
      <c r="AH6" s="7">
        <v>27</v>
      </c>
      <c r="AI6" s="8">
        <v>66.07370000000158</v>
      </c>
    </row>
    <row r="7" spans="1:35">
      <c r="A7" s="10" t="s">
        <v>82</v>
      </c>
      <c r="B7" s="12" t="s">
        <v>83</v>
      </c>
      <c r="C7" s="12" t="s">
        <v>84</v>
      </c>
      <c r="D7" s="4">
        <v>0.007881944444444445</v>
      </c>
      <c r="E7" s="5">
        <v>1070.856174863215</v>
      </c>
      <c r="F7" s="6">
        <v>0.07805637178931552</v>
      </c>
      <c r="G7" s="5">
        <v>83.58714771800734</v>
      </c>
      <c r="H7" s="7">
        <v>0</v>
      </c>
      <c r="I7" s="7">
        <v>4</v>
      </c>
      <c r="J7" s="7">
        <v>7</v>
      </c>
      <c r="K7" s="5">
        <v>0</v>
      </c>
      <c r="L7" s="5">
        <v>40.48067538862097</v>
      </c>
      <c r="M7" s="5">
        <v>83.58714771800669</v>
      </c>
      <c r="N7" s="5">
        <v>94.34856166195723</v>
      </c>
      <c r="O7" s="5">
        <v>5.662819145146568</v>
      </c>
      <c r="P7" s="5">
        <v>24.15069654396543</v>
      </c>
      <c r="Q7" s="7">
        <v>23</v>
      </c>
      <c r="R7" s="7">
        <v>3</v>
      </c>
      <c r="S7" s="7">
        <v>19</v>
      </c>
      <c r="T7" s="7">
        <v>34</v>
      </c>
      <c r="U7" s="5">
        <v>3.439308407890893</v>
      </c>
      <c r="V7" s="7">
        <v>7</v>
      </c>
      <c r="W7" s="7">
        <v>16</v>
      </c>
      <c r="X7" s="7">
        <v>35</v>
      </c>
      <c r="Y7" s="5">
        <v>-3.337869988985711</v>
      </c>
      <c r="Z7" s="7">
        <v>66</v>
      </c>
      <c r="AA7" s="7">
        <v>33</v>
      </c>
      <c r="AB7" s="7">
        <v>3</v>
      </c>
      <c r="AC7" s="7">
        <v>3</v>
      </c>
      <c r="AD7" s="7">
        <v>3</v>
      </c>
      <c r="AE7" s="7">
        <v>4</v>
      </c>
      <c r="AF7" s="5">
        <v>119.0355134209835</v>
      </c>
      <c r="AG7" s="5">
        <v>10.48771043356683</v>
      </c>
      <c r="AH7" s="7">
        <v>41</v>
      </c>
      <c r="AI7" s="8">
        <v>97.96465000000502</v>
      </c>
    </row>
    <row r="8" spans="1:35">
      <c r="A8" s="10" t="s">
        <v>85</v>
      </c>
      <c r="B8" s="12" t="s">
        <v>86</v>
      </c>
      <c r="C8" s="12" t="s">
        <v>50</v>
      </c>
      <c r="D8" s="4">
        <v>0.009050925925925926</v>
      </c>
      <c r="E8" s="5">
        <v>1037.677566410623</v>
      </c>
      <c r="F8" s="6">
        <v>0.09564544047499032</v>
      </c>
      <c r="G8" s="5">
        <v>99.24912791036002</v>
      </c>
      <c r="H8" s="7">
        <v>0</v>
      </c>
      <c r="I8" s="7">
        <v>5</v>
      </c>
      <c r="J8" s="7">
        <v>8</v>
      </c>
      <c r="K8" s="5">
        <v>0</v>
      </c>
      <c r="L8" s="5">
        <v>56.17167149271836</v>
      </c>
      <c r="M8" s="5">
        <v>99.24912791035922</v>
      </c>
      <c r="N8" s="5">
        <v>79.61720458393523</v>
      </c>
      <c r="O8" s="5">
        <v>4.77794464862463</v>
      </c>
      <c r="P8" s="5">
        <v>24.12881102980609</v>
      </c>
      <c r="Q8" s="7">
        <v>43</v>
      </c>
      <c r="R8" s="7">
        <v>7</v>
      </c>
      <c r="S8" s="7">
        <v>19</v>
      </c>
      <c r="T8" s="7">
        <v>24</v>
      </c>
      <c r="U8" s="5">
        <v>3.850200408031743</v>
      </c>
      <c r="V8" s="7">
        <v>7</v>
      </c>
      <c r="W8" s="7">
        <v>14</v>
      </c>
      <c r="X8" s="7">
        <v>25</v>
      </c>
      <c r="Y8" s="5">
        <v>-3.926937464776215</v>
      </c>
      <c r="Z8" s="7">
        <v>46</v>
      </c>
      <c r="AA8" s="7">
        <v>18</v>
      </c>
      <c r="AB8" s="7">
        <v>9</v>
      </c>
      <c r="AC8" s="7">
        <v>6</v>
      </c>
      <c r="AD8" s="7">
        <v>7</v>
      </c>
      <c r="AE8" s="7">
        <v>7</v>
      </c>
      <c r="AF8" s="5">
        <v>134.1314750670817</v>
      </c>
      <c r="AG8" s="5">
        <v>10.29141752432852</v>
      </c>
      <c r="AH8" s="7">
        <v>38</v>
      </c>
      <c r="AI8" s="8">
        <v>107.9578500000053</v>
      </c>
    </row>
    <row r="9" spans="1:35">
      <c r="C9" t="s">
        <v>792</v>
      </c>
      <c r="D9" s="23">
        <v>0.03150462962962963</v>
      </c>
    </row>
    <row r="11" spans="1:35">
      <c r="A11" s="2"/>
      <c r="B11" s="2" t="s">
        <v>4</v>
      </c>
      <c r="C11" s="2" t="s">
        <v>5</v>
      </c>
      <c r="D11" s="2" t="s">
        <v>793</v>
      </c>
      <c r="E11" s="2" t="s">
        <v>794</v>
      </c>
      <c r="F11" s="2" t="s">
        <v>795</v>
      </c>
      <c r="H11" s="24" t="s">
        <v>808</v>
      </c>
      <c r="I11" s="24"/>
      <c r="J11" s="25" t="s">
        <v>809</v>
      </c>
      <c r="K11" s="25"/>
      <c r="L11" s="26" t="s">
        <v>810</v>
      </c>
      <c r="M11" s="26"/>
      <c r="N11" s="27" t="s">
        <v>811</v>
      </c>
      <c r="O11" s="27"/>
      <c r="P11" s="28" t="s">
        <v>812</v>
      </c>
      <c r="Q11" s="28"/>
      <c r="R11" s="29" t="s">
        <v>813</v>
      </c>
      <c r="S11" s="29"/>
      <c r="T11" s="2" t="s">
        <v>107</v>
      </c>
    </row>
    <row r="12" spans="1:35">
      <c r="A12" s="10" t="s">
        <v>74</v>
      </c>
      <c r="B12" s="10"/>
      <c r="C12" s="10"/>
      <c r="D12" s="10"/>
      <c r="E12" s="10"/>
      <c r="F12" s="10"/>
      <c r="H12" s="10" t="s">
        <v>17</v>
      </c>
      <c r="I12" s="10"/>
      <c r="J12" s="10" t="s">
        <v>18</v>
      </c>
      <c r="K12" s="10"/>
      <c r="L12" s="10" t="s">
        <v>19</v>
      </c>
      <c r="M12" s="10"/>
      <c r="N12" s="10" t="s">
        <v>20</v>
      </c>
      <c r="O12" s="10"/>
      <c r="P12" s="10" t="s">
        <v>21</v>
      </c>
      <c r="Q12" s="10"/>
      <c r="R12" s="10" t="s">
        <v>22</v>
      </c>
      <c r="S12" s="10"/>
      <c r="T12" s="2"/>
    </row>
    <row r="13" spans="1:35">
      <c r="A13" s="10" t="s">
        <v>800</v>
      </c>
      <c r="B13" s="10" t="s">
        <v>832</v>
      </c>
      <c r="C13" s="10"/>
      <c r="D13" s="6">
        <v>0.1638738994603806</v>
      </c>
      <c r="E13" s="6">
        <v>0.5790968474865095</v>
      </c>
      <c r="F13" s="6">
        <v>0.2570292530531099</v>
      </c>
      <c r="G13" s="19" t="s">
        <v>833</v>
      </c>
      <c r="H13" s="5">
        <v>215.2436496334069</v>
      </c>
      <c r="I13" s="4">
        <v>0.00538425925925926</v>
      </c>
      <c r="J13" s="5">
        <v>601.4444668273908</v>
      </c>
      <c r="K13" s="4">
        <v>0.003118055555555556</v>
      </c>
      <c r="L13" s="5">
        <v>338.7231979460763</v>
      </c>
      <c r="M13" s="4">
        <v>0.0009351851851851852</v>
      </c>
      <c r="N13" s="5">
        <v>90.27056104312743</v>
      </c>
      <c r="O13" s="4">
        <v>0.0001851851851851852</v>
      </c>
      <c r="P13" s="5">
        <v>6.602283970987855</v>
      </c>
      <c r="Q13" s="4">
        <v>1.157407407407407e-05</v>
      </c>
      <c r="R13" s="5">
        <v>0</v>
      </c>
      <c r="S13" s="4">
        <v>0</v>
      </c>
      <c r="T13" s="30">
        <v>1252.284159420989</v>
      </c>
    </row>
    <row r="14" spans="1:35">
      <c r="A14" s="10"/>
      <c r="B14" s="10" t="s">
        <v>803</v>
      </c>
      <c r="C14" s="10"/>
      <c r="D14" s="6">
        <v>0.1537403740374037</v>
      </c>
      <c r="E14" s="6">
        <v>0.4491199119911991</v>
      </c>
      <c r="F14" s="6">
        <v>0.3971397139713971</v>
      </c>
      <c r="G14" s="19" t="s">
        <v>782</v>
      </c>
      <c r="H14" s="5">
        <v>116.6751910473467</v>
      </c>
      <c r="I14" s="4">
        <v>0.002118055555555556</v>
      </c>
      <c r="J14" s="5">
        <v>400.8959289975867</v>
      </c>
      <c r="K14" s="4">
        <v>0.001944444444444444</v>
      </c>
      <c r="L14" s="5">
        <v>218.1859346178428</v>
      </c>
      <c r="M14" s="4">
        <v>0.0005949074074074074</v>
      </c>
      <c r="N14" s="5">
        <v>115.624455380022</v>
      </c>
      <c r="O14" s="4">
        <v>0.0002407407407407407</v>
      </c>
      <c r="P14" s="5">
        <v>19.43064799639228</v>
      </c>
      <c r="Q14" s="4">
        <v>3.240740740740741e-05</v>
      </c>
      <c r="R14" s="5">
        <v>0</v>
      </c>
      <c r="S14" s="4">
        <v>0</v>
      </c>
      <c r="T14" s="30">
        <v>870.8121580391905</v>
      </c>
    </row>
    <row r="15" spans="1:35">
      <c r="A15" s="10" t="s">
        <v>804</v>
      </c>
      <c r="B15" s="10" t="s">
        <v>805</v>
      </c>
      <c r="C15" s="10"/>
      <c r="D15" s="6">
        <v>0.08724279835390947</v>
      </c>
      <c r="E15" s="6">
        <v>0.454156378600823</v>
      </c>
      <c r="F15" s="6">
        <v>0.4586008230452675</v>
      </c>
      <c r="G15" s="19" t="s">
        <v>784</v>
      </c>
      <c r="H15" s="5">
        <v>188.474515938949</v>
      </c>
      <c r="I15" s="4">
        <v>0.004405092592592592</v>
      </c>
      <c r="J15" s="5">
        <v>508.238902625747</v>
      </c>
      <c r="K15" s="4">
        <v>0.002509259259259259</v>
      </c>
      <c r="L15" s="5">
        <v>286.2279519109143</v>
      </c>
      <c r="M15" s="4">
        <v>0.0007893518518518518</v>
      </c>
      <c r="N15" s="5">
        <v>77.26389859838764</v>
      </c>
      <c r="O15" s="4">
        <v>0.0001597222222222222</v>
      </c>
      <c r="P15" s="5">
        <v>10.65090578921672</v>
      </c>
      <c r="Q15" s="4">
        <v>1.851851851851852e-05</v>
      </c>
      <c r="R15" s="5">
        <v>0</v>
      </c>
      <c r="S15" s="4">
        <v>0</v>
      </c>
      <c r="T15" s="30">
        <v>1070.856174863215</v>
      </c>
    </row>
    <row r="16" spans="1:35">
      <c r="A16" s="10" t="s">
        <v>806</v>
      </c>
      <c r="B16" s="10" t="s">
        <v>807</v>
      </c>
      <c r="C16" s="10"/>
      <c r="D16" s="6">
        <v>0.8243549759001985</v>
      </c>
      <c r="E16" s="6">
        <v>0.1756450240998015</v>
      </c>
      <c r="F16" s="6">
        <v>0</v>
      </c>
      <c r="G16" s="19" t="s">
        <v>785</v>
      </c>
      <c r="H16" s="5">
        <v>232.8079576608789</v>
      </c>
      <c r="I16" s="4">
        <v>0.005703703703703704</v>
      </c>
      <c r="J16" s="5">
        <v>542.8180080558477</v>
      </c>
      <c r="K16" s="4">
        <v>0.002715277777777778</v>
      </c>
      <c r="L16" s="5">
        <v>161.7263461309803</v>
      </c>
      <c r="M16" s="4">
        <v>0.0004305555555555556</v>
      </c>
      <c r="N16" s="5">
        <v>93.82962007519382</v>
      </c>
      <c r="O16" s="4">
        <v>0.0001898148148148148</v>
      </c>
      <c r="P16" s="5">
        <v>6.495634487721873</v>
      </c>
      <c r="Q16" s="4">
        <v>1.157407407407407e-05</v>
      </c>
      <c r="R16" s="5">
        <v>0</v>
      </c>
      <c r="S16" s="4">
        <v>0</v>
      </c>
      <c r="T16" s="30">
        <v>1037.677566410623</v>
      </c>
    </row>
    <row r="17" spans="1:20">
      <c r="H17" s="31">
        <v>753.2013142805815</v>
      </c>
      <c r="I17" s="32">
        <v>0.01761111111111111</v>
      </c>
      <c r="J17" s="31">
        <v>2053.397306506572</v>
      </c>
      <c r="K17" s="32">
        <v>0.01028703703703704</v>
      </c>
      <c r="L17" s="31">
        <v>1004.863430605814</v>
      </c>
      <c r="M17" s="32">
        <v>0.00275</v>
      </c>
      <c r="N17" s="31">
        <v>376.9885350967309</v>
      </c>
      <c r="O17" s="32">
        <v>0.0007754629629629629</v>
      </c>
      <c r="P17" s="31">
        <v>43.17947224431873</v>
      </c>
      <c r="Q17" s="32">
        <v>7.407407407407407e-05</v>
      </c>
      <c r="R17" s="31">
        <v>0</v>
      </c>
      <c r="S17" s="32">
        <v>0</v>
      </c>
      <c r="T17" s="33">
        <v>4231.630058734017</v>
      </c>
    </row>
    <row r="19" spans="1:20">
      <c r="A19" s="19" t="s">
        <v>774</v>
      </c>
      <c r="B19" s="19" t="s">
        <v>775</v>
      </c>
      <c r="C19" s="19" t="s">
        <v>776</v>
      </c>
      <c r="D19" s="19" t="s">
        <v>777</v>
      </c>
      <c r="E19" s="19" t="s">
        <v>778</v>
      </c>
      <c r="F19" s="19" t="s">
        <v>779</v>
      </c>
      <c r="G19" s="19" t="s">
        <v>79</v>
      </c>
      <c r="H19" s="20">
        <v>0.5150985378258105</v>
      </c>
      <c r="I19" s="20">
        <v>0.3475842339478703</v>
      </c>
      <c r="J19" s="20">
        <v>0.1050540368722187</v>
      </c>
      <c r="K19" s="20">
        <v>0.02924348378893834</v>
      </c>
      <c r="L19" s="20">
        <v>0.003019707565162111</v>
      </c>
      <c r="M19" s="20">
        <v>0</v>
      </c>
      <c r="N19" s="19" t="s">
        <v>833</v>
      </c>
      <c r="O19" s="20">
        <v>0.5588659298414224</v>
      </c>
      <c r="P19" s="20">
        <v>0.3236424795771264</v>
      </c>
      <c r="Q19" s="20">
        <v>0.09706871696299856</v>
      </c>
      <c r="R19" s="20">
        <v>0.01922152811148486</v>
      </c>
      <c r="S19" s="20">
        <v>0.001201345506967804</v>
      </c>
      <c r="T19" s="20">
        <v>0</v>
      </c>
    </row>
    <row r="20" spans="1:20">
      <c r="A20" s="34">
        <v>0.01761111111111111</v>
      </c>
      <c r="B20" s="34">
        <v>0.01028703703703704</v>
      </c>
      <c r="C20" s="34">
        <v>0.00275</v>
      </c>
      <c r="D20" s="34">
        <v>0.0007754629629629629</v>
      </c>
      <c r="E20" s="34">
        <v>7.407407407407407e-05</v>
      </c>
      <c r="F20" s="34">
        <v>0</v>
      </c>
      <c r="G20" s="19" t="s">
        <v>82</v>
      </c>
      <c r="H20" s="20">
        <v>0.5588839941262849</v>
      </c>
      <c r="I20" s="20">
        <v>0.3183553597650514</v>
      </c>
      <c r="J20" s="20">
        <v>0.1001468428781204</v>
      </c>
      <c r="K20" s="20">
        <v>0.02026431718061674</v>
      </c>
      <c r="L20" s="20">
        <v>0.002349486049926579</v>
      </c>
      <c r="M20" s="20">
        <v>0</v>
      </c>
      <c r="N20" s="19" t="s">
        <v>782</v>
      </c>
      <c r="O20" s="20">
        <v>0.4295774647887324</v>
      </c>
      <c r="P20" s="20">
        <v>0.3943661971830986</v>
      </c>
      <c r="Q20" s="20">
        <v>0.1206572769953052</v>
      </c>
      <c r="R20" s="20">
        <v>0.04882629107981221</v>
      </c>
      <c r="S20" s="20">
        <v>0.006572769953051643</v>
      </c>
      <c r="T20" s="20">
        <v>0</v>
      </c>
    </row>
    <row r="21" spans="1:20">
      <c r="G21" s="19" t="s">
        <v>85</v>
      </c>
      <c r="H21" s="20">
        <v>0.6301790281329923</v>
      </c>
      <c r="I21" s="20">
        <v>0.3</v>
      </c>
      <c r="J21" s="20">
        <v>0.04757033248081841</v>
      </c>
      <c r="K21" s="20">
        <v>0.02097186700767264</v>
      </c>
      <c r="L21" s="20">
        <v>0.001278772378516624</v>
      </c>
      <c r="M21" s="20">
        <v>0</v>
      </c>
      <c r="N21" s="19" t="s">
        <v>784</v>
      </c>
      <c r="O21" s="20">
        <v>0.5588839941262849</v>
      </c>
      <c r="P21" s="20">
        <v>0.3183553597650514</v>
      </c>
      <c r="Q21" s="20">
        <v>0.1001468428781204</v>
      </c>
      <c r="R21" s="20">
        <v>0.02026431718061674</v>
      </c>
      <c r="S21" s="20">
        <v>0.002349486049926579</v>
      </c>
      <c r="T21" s="20">
        <v>0</v>
      </c>
    </row>
    <row r="22" spans="1:20">
      <c r="N22" s="19" t="s">
        <v>785</v>
      </c>
      <c r="O22" s="20">
        <v>0.6301790281329923</v>
      </c>
      <c r="P22" s="20">
        <v>0.3</v>
      </c>
      <c r="Q22" s="20">
        <v>0.04757033248081841</v>
      </c>
      <c r="R22" s="20">
        <v>0.02097186700767264</v>
      </c>
      <c r="S22" s="20">
        <v>0.001278772378516624</v>
      </c>
      <c r="T22" s="20">
        <v>0</v>
      </c>
    </row>
    <row r="41" spans="1:3">
      <c r="A41" s="19" t="s">
        <v>833</v>
      </c>
      <c r="B41" s="19">
        <v>90.2005396941889</v>
      </c>
      <c r="C41" s="19">
        <v>6.977635895374424</v>
      </c>
    </row>
    <row r="42" spans="1:3">
      <c r="A42" s="19" t="s">
        <v>782</v>
      </c>
      <c r="B42" s="19">
        <v>122.58032085758</v>
      </c>
      <c r="C42" s="19">
        <v>18.30462544450236</v>
      </c>
    </row>
    <row r="43" spans="1:3">
      <c r="A43" s="19" t="s">
        <v>784</v>
      </c>
      <c r="B43" s="19">
        <v>94.34856166195723</v>
      </c>
      <c r="C43" s="19">
        <v>7.364506406872894</v>
      </c>
    </row>
    <row r="44" spans="1:3">
      <c r="A44" s="19" t="s">
        <v>785</v>
      </c>
      <c r="B44" s="19">
        <v>79.61720458393523</v>
      </c>
      <c r="C44" s="19">
        <v>7.615022601817905</v>
      </c>
    </row>
    <row r="63" spans="1:29">
      <c r="A63" t="s">
        <v>88</v>
      </c>
      <c r="F63" t="s">
        <v>817</v>
      </c>
      <c r="M63" t="s">
        <v>825</v>
      </c>
      <c r="T63" t="s">
        <v>818</v>
      </c>
      <c r="AC63" t="s">
        <v>819</v>
      </c>
    </row>
    <row r="64" spans="1:29" ht="377" customHeight="1"/>
    <row r="65" spans="1:20">
      <c r="A65" t="s">
        <v>89</v>
      </c>
      <c r="F65" t="s">
        <v>820</v>
      </c>
      <c r="M65" t="s">
        <v>827</v>
      </c>
      <c r="T65" t="s">
        <v>821</v>
      </c>
    </row>
    <row r="66" spans="1:20" ht="377" customHeight="1"/>
    <row r="67" spans="1:20">
      <c r="A67" t="s">
        <v>90</v>
      </c>
      <c r="F67" t="s">
        <v>822</v>
      </c>
      <c r="M67" t="s">
        <v>828</v>
      </c>
      <c r="T67" t="s">
        <v>823</v>
      </c>
    </row>
    <row r="68" spans="1:20" ht="377" customHeight="1"/>
  </sheetData>
  <mergeCells count="6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2:F12"/>
    <mergeCell ref="B13:C13"/>
    <mergeCell ref="B14:C14"/>
    <mergeCell ref="B15:C15"/>
    <mergeCell ref="B16:C16"/>
    <mergeCell ref="H11:I11"/>
    <mergeCell ref="J11:K11"/>
    <mergeCell ref="L11:M11"/>
    <mergeCell ref="N11:O11"/>
    <mergeCell ref="P11:Q11"/>
    <mergeCell ref="R11:S11"/>
    <mergeCell ref="H12:I12"/>
    <mergeCell ref="J12:K12"/>
    <mergeCell ref="L12:M12"/>
    <mergeCell ref="N12:O12"/>
    <mergeCell ref="P12:Q12"/>
    <mergeCell ref="R12:S12"/>
    <mergeCell ref="T11:T12"/>
    <mergeCell ref="A64:E64"/>
    <mergeCell ref="F64:L64"/>
    <mergeCell ref="M64:S64"/>
    <mergeCell ref="T64:AB64"/>
    <mergeCell ref="AC64:AK64"/>
    <mergeCell ref="A66:E66"/>
    <mergeCell ref="F66:L66"/>
    <mergeCell ref="M66:S66"/>
    <mergeCell ref="T66:AB66"/>
    <mergeCell ref="A68:E68"/>
    <mergeCell ref="F68:L68"/>
    <mergeCell ref="M68:S68"/>
    <mergeCell ref="T68:AB68"/>
  </mergeCells>
  <pageMargins left="0.1" right="0.1" top="0.1" bottom="0.1" header="0.3" footer="0.3"/>
  <pageSetup paperSize="9" fitToHeight="0" orientation="landscape"/>
  <headerFooter>
    <oddFooter>&amp;C大津　寛太</oddFooter>
  </headerFooter>
  <rowBreaks count="1" manualBreakCount="1">
    <brk id="62" max="16383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76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786</v>
      </c>
      <c r="B3" s="12" t="s">
        <v>64</v>
      </c>
      <c r="C3" s="12" t="s">
        <v>50</v>
      </c>
      <c r="D3" s="4">
        <v>0.03090277777777778</v>
      </c>
      <c r="E3" s="5">
        <v>4131.89626197231</v>
      </c>
      <c r="F3" s="6">
        <v>0.07043334482160754</v>
      </c>
      <c r="G3" s="5">
        <v>291.023274186607</v>
      </c>
      <c r="H3" s="7">
        <v>1</v>
      </c>
      <c r="I3" s="7">
        <v>10</v>
      </c>
      <c r="J3" s="7">
        <v>16</v>
      </c>
      <c r="K3" s="5">
        <v>15.13017284792704</v>
      </c>
      <c r="L3" s="5">
        <v>152.2031228367836</v>
      </c>
      <c r="M3" s="5">
        <v>291.0232741866101</v>
      </c>
      <c r="N3" s="5">
        <v>111.172096734681</v>
      </c>
      <c r="O3" s="5">
        <v>6.673072686635643</v>
      </c>
      <c r="P3" s="5">
        <v>24.80154063779894</v>
      </c>
      <c r="Q3" s="7">
        <v>339</v>
      </c>
      <c r="R3" s="7">
        <v>5</v>
      </c>
      <c r="S3" s="7">
        <v>18</v>
      </c>
      <c r="T3" s="7">
        <v>69</v>
      </c>
      <c r="U3" s="5">
        <v>3.689641557094836</v>
      </c>
      <c r="V3" s="7">
        <v>12</v>
      </c>
      <c r="W3" s="7">
        <v>30</v>
      </c>
      <c r="X3" s="7">
        <v>63</v>
      </c>
      <c r="Y3" s="5">
        <v>-4.515234125979593</v>
      </c>
      <c r="Z3" s="7">
        <v>369</v>
      </c>
      <c r="AA3" s="7">
        <v>282</v>
      </c>
      <c r="AB3" s="7">
        <v>179</v>
      </c>
      <c r="AC3" s="7">
        <v>64</v>
      </c>
      <c r="AD3" s="7">
        <v>38</v>
      </c>
      <c r="AE3" s="7">
        <v>40</v>
      </c>
      <c r="AF3" s="5">
        <v>356.5141080277416</v>
      </c>
      <c r="AG3" s="5">
        <v>9.592307839311434</v>
      </c>
      <c r="AH3" s="7">
        <v>65</v>
      </c>
      <c r="AI3" s="8">
        <v>307.9356000000113</v>
      </c>
    </row>
    <row r="4" spans="1:35">
      <c r="A4" s="22" t="s">
        <v>787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79</v>
      </c>
      <c r="B5" s="12" t="s">
        <v>64</v>
      </c>
      <c r="C5" s="12" t="s">
        <v>791</v>
      </c>
      <c r="D5" s="4">
        <v>0.003946759259259259</v>
      </c>
      <c r="E5" s="5">
        <v>714.6962075976528</v>
      </c>
      <c r="F5" s="6">
        <v>0.01185247954845147</v>
      </c>
      <c r="G5" s="5">
        <v>8.470922183907003</v>
      </c>
      <c r="H5" s="7">
        <v>0</v>
      </c>
      <c r="I5" s="7">
        <v>0</v>
      </c>
      <c r="J5" s="7">
        <v>1</v>
      </c>
      <c r="K5" s="5">
        <v>0</v>
      </c>
      <c r="L5" s="5">
        <v>0</v>
      </c>
      <c r="M5" s="5">
        <v>8.470922183907021</v>
      </c>
      <c r="N5" s="5">
        <v>125.7529984042791</v>
      </c>
      <c r="O5" s="5">
        <v>7.547982764218929</v>
      </c>
      <c r="P5" s="5">
        <v>19.31782114189541</v>
      </c>
      <c r="Q5" s="7">
        <v>41</v>
      </c>
      <c r="R5" s="7">
        <v>0</v>
      </c>
      <c r="S5" s="7">
        <v>3</v>
      </c>
      <c r="T5" s="7">
        <v>14</v>
      </c>
      <c r="U5" s="5">
        <v>2.869269306476785</v>
      </c>
      <c r="V5" s="7">
        <v>1</v>
      </c>
      <c r="W5" s="7">
        <v>4</v>
      </c>
      <c r="X5" s="7">
        <v>12</v>
      </c>
      <c r="Y5" s="5">
        <v>-3.057330408493606</v>
      </c>
      <c r="Z5" s="7">
        <v>77</v>
      </c>
      <c r="AA5" s="7">
        <v>44</v>
      </c>
      <c r="AB5" s="7">
        <v>30</v>
      </c>
      <c r="AC5" s="7">
        <v>7</v>
      </c>
      <c r="AD5" s="7">
        <v>2</v>
      </c>
      <c r="AE5" s="7">
        <v>1</v>
      </c>
      <c r="AF5" s="5">
        <v>15.11334340922406</v>
      </c>
      <c r="AG5" s="5">
        <v>2.65923930954089</v>
      </c>
      <c r="AH5" s="7">
        <v>9</v>
      </c>
      <c r="AI5" s="8">
        <v>50.09865000000128</v>
      </c>
    </row>
    <row r="6" spans="1:35">
      <c r="A6" s="10"/>
      <c r="B6" s="12" t="s">
        <v>791</v>
      </c>
      <c r="C6" s="12" t="s">
        <v>81</v>
      </c>
      <c r="D6" s="4">
        <v>0.004930555555555555</v>
      </c>
      <c r="E6" s="5">
        <v>921.5722117831128</v>
      </c>
      <c r="F6" s="6">
        <v>0.08264532041516988</v>
      </c>
      <c r="G6" s="5">
        <v>76.16363072853215</v>
      </c>
      <c r="H6" s="7">
        <v>0</v>
      </c>
      <c r="I6" s="7">
        <v>3</v>
      </c>
      <c r="J6" s="7">
        <v>5</v>
      </c>
      <c r="K6" s="5">
        <v>0</v>
      </c>
      <c r="L6" s="5">
        <v>38.99920674662587</v>
      </c>
      <c r="M6" s="5">
        <v>76.16363072853198</v>
      </c>
      <c r="N6" s="5">
        <v>129.7989030680441</v>
      </c>
      <c r="O6" s="5">
        <v>7.78971861956521</v>
      </c>
      <c r="P6" s="5">
        <v>22.70580257969842</v>
      </c>
      <c r="Q6" s="7">
        <v>82</v>
      </c>
      <c r="R6" s="7">
        <v>2</v>
      </c>
      <c r="S6" s="7">
        <v>4</v>
      </c>
      <c r="T6" s="7">
        <v>16</v>
      </c>
      <c r="U6" s="5">
        <v>3.086126964789326</v>
      </c>
      <c r="V6" s="7">
        <v>2</v>
      </c>
      <c r="W6" s="7">
        <v>8</v>
      </c>
      <c r="X6" s="7">
        <v>13</v>
      </c>
      <c r="Y6" s="5">
        <v>-3.924431400693744</v>
      </c>
      <c r="Z6" s="7">
        <v>68</v>
      </c>
      <c r="AA6" s="7">
        <v>70</v>
      </c>
      <c r="AB6" s="7">
        <v>40</v>
      </c>
      <c r="AC6" s="7">
        <v>16</v>
      </c>
      <c r="AD6" s="7">
        <v>12</v>
      </c>
      <c r="AE6" s="7">
        <v>10</v>
      </c>
      <c r="AF6" s="5">
        <v>99.02046018104511</v>
      </c>
      <c r="AG6" s="5">
        <v>13.94654368747114</v>
      </c>
      <c r="AH6" s="7">
        <v>19</v>
      </c>
      <c r="AI6" s="8">
        <v>63.75460000000204</v>
      </c>
    </row>
    <row r="7" spans="1:35">
      <c r="A7" s="10" t="s">
        <v>82</v>
      </c>
      <c r="B7" s="12" t="s">
        <v>83</v>
      </c>
      <c r="C7" s="12" t="s">
        <v>84</v>
      </c>
      <c r="D7" s="4">
        <v>0.007881944444444445</v>
      </c>
      <c r="E7" s="5">
        <v>1146.818191394968</v>
      </c>
      <c r="F7" s="6">
        <v>0.06273167029370566</v>
      </c>
      <c r="G7" s="5">
        <v>71.94182066941299</v>
      </c>
      <c r="H7" s="7">
        <v>0</v>
      </c>
      <c r="I7" s="7">
        <v>3</v>
      </c>
      <c r="J7" s="7">
        <v>3</v>
      </c>
      <c r="K7" s="5">
        <v>0</v>
      </c>
      <c r="L7" s="5">
        <v>32.00155359229484</v>
      </c>
      <c r="M7" s="5">
        <v>71.94182066941539</v>
      </c>
      <c r="N7" s="5">
        <v>101.041250343169</v>
      </c>
      <c r="O7" s="5">
        <v>6.066425829980365</v>
      </c>
      <c r="P7" s="5">
        <v>23.22168737373809</v>
      </c>
      <c r="Q7" s="7">
        <v>89</v>
      </c>
      <c r="R7" s="7">
        <v>3</v>
      </c>
      <c r="S7" s="7">
        <v>5</v>
      </c>
      <c r="T7" s="7">
        <v>13</v>
      </c>
      <c r="U7" s="5">
        <v>3.689641557094836</v>
      </c>
      <c r="V7" s="7">
        <v>4</v>
      </c>
      <c r="W7" s="7">
        <v>7</v>
      </c>
      <c r="X7" s="7">
        <v>18</v>
      </c>
      <c r="Y7" s="5">
        <v>-4.515234125979593</v>
      </c>
      <c r="Z7" s="7">
        <v>87</v>
      </c>
      <c r="AA7" s="7">
        <v>74</v>
      </c>
      <c r="AB7" s="7">
        <v>40</v>
      </c>
      <c r="AC7" s="7">
        <v>19</v>
      </c>
      <c r="AD7" s="7">
        <v>11</v>
      </c>
      <c r="AE7" s="7">
        <v>12</v>
      </c>
      <c r="AF7" s="5">
        <v>82.22704160763419</v>
      </c>
      <c r="AG7" s="5">
        <v>7.244673269395083</v>
      </c>
      <c r="AH7" s="7">
        <v>14</v>
      </c>
      <c r="AI7" s="8">
        <v>89.92060000000409</v>
      </c>
    </row>
    <row r="8" spans="1:35">
      <c r="A8" s="10" t="s">
        <v>85</v>
      </c>
      <c r="B8" s="12" t="s">
        <v>86</v>
      </c>
      <c r="C8" s="12" t="s">
        <v>50</v>
      </c>
      <c r="D8" s="4">
        <v>0.009050925925925926</v>
      </c>
      <c r="E8" s="5">
        <v>1348.565518373611</v>
      </c>
      <c r="F8" s="6">
        <v>0.09969623186487793</v>
      </c>
      <c r="G8" s="5">
        <v>134.4469006047548</v>
      </c>
      <c r="H8" s="7">
        <v>1</v>
      </c>
      <c r="I8" s="7">
        <v>4</v>
      </c>
      <c r="J8" s="7">
        <v>7</v>
      </c>
      <c r="K8" s="5">
        <v>15.13017284792704</v>
      </c>
      <c r="L8" s="5">
        <v>81.20236249786285</v>
      </c>
      <c r="M8" s="5">
        <v>134.4469006047557</v>
      </c>
      <c r="N8" s="5">
        <v>103.4705001309676</v>
      </c>
      <c r="O8" s="5">
        <v>6.211552233308731</v>
      </c>
      <c r="P8" s="5">
        <v>24.80154063779894</v>
      </c>
      <c r="Q8" s="7">
        <v>127</v>
      </c>
      <c r="R8" s="7">
        <v>0</v>
      </c>
      <c r="S8" s="7">
        <v>6</v>
      </c>
      <c r="T8" s="7">
        <v>26</v>
      </c>
      <c r="U8" s="5">
        <v>2.948405838350587</v>
      </c>
      <c r="V8" s="7">
        <v>5</v>
      </c>
      <c r="W8" s="7">
        <v>11</v>
      </c>
      <c r="X8" s="7">
        <v>20</v>
      </c>
      <c r="Y8" s="5">
        <v>-3.45551002326703</v>
      </c>
      <c r="Z8" s="7">
        <v>137</v>
      </c>
      <c r="AA8" s="7">
        <v>94</v>
      </c>
      <c r="AB8" s="7">
        <v>69</v>
      </c>
      <c r="AC8" s="7">
        <v>22</v>
      </c>
      <c r="AD8" s="7">
        <v>13</v>
      </c>
      <c r="AE8" s="7">
        <v>17</v>
      </c>
      <c r="AF8" s="5">
        <v>160.1532628298382</v>
      </c>
      <c r="AG8" s="5">
        <v>12.28797413016662</v>
      </c>
      <c r="AH8" s="7">
        <v>23</v>
      </c>
      <c r="AI8" s="8">
        <v>104.1617500000039</v>
      </c>
    </row>
    <row r="9" spans="1:35">
      <c r="C9" t="s">
        <v>792</v>
      </c>
      <c r="D9" s="23">
        <v>0.02581018518518519</v>
      </c>
    </row>
    <row r="11" spans="1:35">
      <c r="A11" s="2"/>
      <c r="B11" s="2" t="s">
        <v>4</v>
      </c>
      <c r="C11" s="2" t="s">
        <v>5</v>
      </c>
      <c r="D11" s="2" t="s">
        <v>793</v>
      </c>
      <c r="E11" s="2" t="s">
        <v>794</v>
      </c>
      <c r="F11" s="2" t="s">
        <v>795</v>
      </c>
      <c r="H11" s="24" t="s">
        <v>808</v>
      </c>
      <c r="I11" s="24"/>
      <c r="J11" s="25" t="s">
        <v>809</v>
      </c>
      <c r="K11" s="25"/>
      <c r="L11" s="26" t="s">
        <v>810</v>
      </c>
      <c r="M11" s="26"/>
      <c r="N11" s="27" t="s">
        <v>811</v>
      </c>
      <c r="O11" s="27"/>
      <c r="P11" s="28" t="s">
        <v>812</v>
      </c>
      <c r="Q11" s="28"/>
      <c r="R11" s="29" t="s">
        <v>813</v>
      </c>
      <c r="S11" s="29"/>
      <c r="T11" s="2" t="s">
        <v>107</v>
      </c>
    </row>
    <row r="12" spans="1:35">
      <c r="A12" s="10" t="s">
        <v>76</v>
      </c>
      <c r="B12" s="10"/>
      <c r="C12" s="10"/>
      <c r="D12" s="10"/>
      <c r="E12" s="10"/>
      <c r="F12" s="10"/>
      <c r="H12" s="10" t="s">
        <v>17</v>
      </c>
      <c r="I12" s="10"/>
      <c r="J12" s="10" t="s">
        <v>18</v>
      </c>
      <c r="K12" s="10"/>
      <c r="L12" s="10" t="s">
        <v>19</v>
      </c>
      <c r="M12" s="10"/>
      <c r="N12" s="10" t="s">
        <v>20</v>
      </c>
      <c r="O12" s="10"/>
      <c r="P12" s="10" t="s">
        <v>21</v>
      </c>
      <c r="Q12" s="10"/>
      <c r="R12" s="10" t="s">
        <v>22</v>
      </c>
      <c r="S12" s="10"/>
      <c r="T12" s="2"/>
    </row>
    <row r="13" spans="1:35">
      <c r="A13" s="10" t="s">
        <v>800</v>
      </c>
      <c r="B13" s="10" t="s">
        <v>834</v>
      </c>
      <c r="C13" s="10"/>
      <c r="D13" s="6">
        <v>0.4593669803250642</v>
      </c>
      <c r="E13" s="6">
        <v>0.5406330196749358</v>
      </c>
      <c r="F13" s="6">
        <v>0</v>
      </c>
      <c r="G13" s="19" t="s">
        <v>833</v>
      </c>
      <c r="H13" s="5">
        <v>107.7482341223998</v>
      </c>
      <c r="I13" s="4">
        <v>0.001358796296296296</v>
      </c>
      <c r="J13" s="5">
        <v>377.3823987137447</v>
      </c>
      <c r="K13" s="4">
        <v>0.001958333333333333</v>
      </c>
      <c r="L13" s="5">
        <v>220.19265359359</v>
      </c>
      <c r="M13" s="4">
        <v>0.0006064814814814815</v>
      </c>
      <c r="N13" s="5">
        <v>9.372921167918264</v>
      </c>
      <c r="O13" s="4">
        <v>2.083333333333333e-05</v>
      </c>
      <c r="P13" s="5">
        <v>0</v>
      </c>
      <c r="Q13" s="4">
        <v>0</v>
      </c>
      <c r="R13" s="5">
        <v>0</v>
      </c>
      <c r="S13" s="4">
        <v>0</v>
      </c>
      <c r="T13" s="30">
        <v>714.6962075976528</v>
      </c>
    </row>
    <row r="14" spans="1:35">
      <c r="A14" s="10"/>
      <c r="B14" s="10" t="s">
        <v>803</v>
      </c>
      <c r="C14" s="10"/>
      <c r="D14" s="6">
        <v>0.257331136738056</v>
      </c>
      <c r="E14" s="6">
        <v>0.6883031301482702</v>
      </c>
      <c r="F14" s="6">
        <v>0.05436573311367381</v>
      </c>
      <c r="G14" s="19" t="s">
        <v>782</v>
      </c>
      <c r="H14" s="5">
        <v>166.1314772176024</v>
      </c>
      <c r="I14" s="4">
        <v>0.001900462962962963</v>
      </c>
      <c r="J14" s="5">
        <v>429.1866211682175</v>
      </c>
      <c r="K14" s="4">
        <v>0.002180555555555555</v>
      </c>
      <c r="L14" s="5">
        <v>242.1997454278293</v>
      </c>
      <c r="M14" s="4">
        <v>0.0006736111111111112</v>
      </c>
      <c r="N14" s="5">
        <v>84.29850079242863</v>
      </c>
      <c r="O14" s="4">
        <v>0.0001759259259259259</v>
      </c>
      <c r="P14" s="5">
        <v>0</v>
      </c>
      <c r="Q14" s="4">
        <v>0</v>
      </c>
      <c r="R14" s="5">
        <v>0</v>
      </c>
      <c r="S14" s="4">
        <v>0</v>
      </c>
      <c r="T14" s="30">
        <v>921.8163446060778</v>
      </c>
    </row>
    <row r="15" spans="1:35">
      <c r="A15" s="10" t="s">
        <v>804</v>
      </c>
      <c r="B15" s="10" t="s">
        <v>805</v>
      </c>
      <c r="C15" s="10"/>
      <c r="D15" s="6">
        <v>0.2354618015963512</v>
      </c>
      <c r="E15" s="6">
        <v>0.5425693652603573</v>
      </c>
      <c r="F15" s="6">
        <v>0.2219688331432915</v>
      </c>
      <c r="G15" s="19" t="s">
        <v>784</v>
      </c>
      <c r="H15" s="5">
        <v>318.2297261759384</v>
      </c>
      <c r="I15" s="4">
        <v>0.004252314814814815</v>
      </c>
      <c r="J15" s="5">
        <v>551.422146175689</v>
      </c>
      <c r="K15" s="4">
        <v>0.002884259259259259</v>
      </c>
      <c r="L15" s="5">
        <v>205.3746007877044</v>
      </c>
      <c r="M15" s="4">
        <v>0.0005972222222222222</v>
      </c>
      <c r="N15" s="5">
        <v>71.94182066941539</v>
      </c>
      <c r="O15" s="4">
        <v>0.0001481481481481481</v>
      </c>
      <c r="P15" s="5">
        <v>0</v>
      </c>
      <c r="Q15" s="4">
        <v>0</v>
      </c>
      <c r="R15" s="5">
        <v>0</v>
      </c>
      <c r="S15" s="4">
        <v>0</v>
      </c>
      <c r="T15" s="30">
        <v>1146.968293808747</v>
      </c>
    </row>
    <row r="16" spans="1:35">
      <c r="A16" s="10" t="s">
        <v>806</v>
      </c>
      <c r="B16" s="10" t="s">
        <v>807</v>
      </c>
      <c r="C16" s="10"/>
      <c r="D16" s="6">
        <v>0.6869883295593102</v>
      </c>
      <c r="E16" s="6">
        <v>0.3130116704406898</v>
      </c>
      <c r="F16" s="6">
        <v>0</v>
      </c>
      <c r="G16" s="19" t="s">
        <v>785</v>
      </c>
      <c r="H16" s="5">
        <v>320.4608093073803</v>
      </c>
      <c r="I16" s="4">
        <v>0.005002314814814814</v>
      </c>
      <c r="J16" s="5">
        <v>589.1310122049458</v>
      </c>
      <c r="K16" s="4">
        <v>0.002930555555555556</v>
      </c>
      <c r="L16" s="5">
        <v>300.5710742702017</v>
      </c>
      <c r="M16" s="4">
        <v>0.0008472222222222222</v>
      </c>
      <c r="N16" s="5">
        <v>114.1493194665668</v>
      </c>
      <c r="O16" s="4">
        <v>0.0002291666666666667</v>
      </c>
      <c r="P16" s="5">
        <v>24.25330312451615</v>
      </c>
      <c r="Q16" s="4">
        <v>4.166666666666667e-05</v>
      </c>
      <c r="R16" s="5">
        <v>0</v>
      </c>
      <c r="S16" s="4">
        <v>0</v>
      </c>
      <c r="T16" s="30">
        <v>1348.565518373611</v>
      </c>
    </row>
    <row r="17" spans="1:20">
      <c r="H17" s="31">
        <v>912.5702468233209</v>
      </c>
      <c r="I17" s="32">
        <v>0.01251388888888889</v>
      </c>
      <c r="J17" s="31">
        <v>1947.122178262597</v>
      </c>
      <c r="K17" s="32">
        <v>0.009953703703703704</v>
      </c>
      <c r="L17" s="31">
        <v>968.3380740793255</v>
      </c>
      <c r="M17" s="32">
        <v>0.002724537037037037</v>
      </c>
      <c r="N17" s="31">
        <v>279.7625620963291</v>
      </c>
      <c r="O17" s="32">
        <v>0.0005740740740740741</v>
      </c>
      <c r="P17" s="31">
        <v>24.25330312451615</v>
      </c>
      <c r="Q17" s="32">
        <v>4.166666666666667e-05</v>
      </c>
      <c r="R17" s="31">
        <v>0</v>
      </c>
      <c r="S17" s="32">
        <v>0</v>
      </c>
      <c r="T17" s="33">
        <v>4132.046364386089</v>
      </c>
    </row>
    <row r="19" spans="1:20">
      <c r="A19" s="19" t="s">
        <v>774</v>
      </c>
      <c r="B19" s="19" t="s">
        <v>775</v>
      </c>
      <c r="C19" s="19" t="s">
        <v>776</v>
      </c>
      <c r="D19" s="19" t="s">
        <v>777</v>
      </c>
      <c r="E19" s="19" t="s">
        <v>778</v>
      </c>
      <c r="F19" s="19" t="s">
        <v>779</v>
      </c>
      <c r="G19" s="19" t="s">
        <v>79</v>
      </c>
      <c r="H19" s="20">
        <v>0.3672404799165362</v>
      </c>
      <c r="I19" s="20">
        <v>0.4663536776212833</v>
      </c>
      <c r="J19" s="20">
        <v>0.1442357850808555</v>
      </c>
      <c r="K19" s="20">
        <v>0.02217005738132499</v>
      </c>
      <c r="L19" s="20">
        <v>0</v>
      </c>
      <c r="M19" s="20">
        <v>0</v>
      </c>
      <c r="N19" s="19" t="s">
        <v>833</v>
      </c>
      <c r="O19" s="20">
        <v>0.3444835680751174</v>
      </c>
      <c r="P19" s="20">
        <v>0.4964788732394366</v>
      </c>
      <c r="Q19" s="20">
        <v>0.1537558685446009</v>
      </c>
      <c r="R19" s="20">
        <v>0.00528169014084507</v>
      </c>
      <c r="S19" s="20">
        <v>0</v>
      </c>
      <c r="T19" s="20">
        <v>0</v>
      </c>
    </row>
    <row r="20" spans="1:20">
      <c r="A20" s="34">
        <v>0.01251388888888889</v>
      </c>
      <c r="B20" s="34">
        <v>0.009953703703703704</v>
      </c>
      <c r="C20" s="34">
        <v>0.002724537037037037</v>
      </c>
      <c r="D20" s="34">
        <v>0.0005740740740740741</v>
      </c>
      <c r="E20" s="34">
        <v>4.166666666666667e-05</v>
      </c>
      <c r="F20" s="34">
        <v>0</v>
      </c>
      <c r="G20" s="19" t="s">
        <v>82</v>
      </c>
      <c r="H20" s="20">
        <v>0.5395007342143906</v>
      </c>
      <c r="I20" s="20">
        <v>0.3659324522760646</v>
      </c>
      <c r="J20" s="20">
        <v>0.07577092511013216</v>
      </c>
      <c r="K20" s="20">
        <v>0.01879588839941263</v>
      </c>
      <c r="L20" s="20">
        <v>0</v>
      </c>
      <c r="M20" s="20">
        <v>0</v>
      </c>
      <c r="N20" s="19" t="s">
        <v>782</v>
      </c>
      <c r="O20" s="20">
        <v>0.3854460093896714</v>
      </c>
      <c r="P20" s="20">
        <v>0.4422535211267606</v>
      </c>
      <c r="Q20" s="20">
        <v>0.1366197183098592</v>
      </c>
      <c r="R20" s="20">
        <v>0.03568075117370892</v>
      </c>
      <c r="S20" s="20">
        <v>0</v>
      </c>
      <c r="T20" s="20">
        <v>0</v>
      </c>
    </row>
    <row r="21" spans="1:20">
      <c r="G21" s="19" t="s">
        <v>85</v>
      </c>
      <c r="H21" s="20">
        <v>0.5526854219948849</v>
      </c>
      <c r="I21" s="20">
        <v>0.3237851662404092</v>
      </c>
      <c r="J21" s="20">
        <v>0.09360613810741689</v>
      </c>
      <c r="K21" s="20">
        <v>0.02531969309462916</v>
      </c>
      <c r="L21" s="20">
        <v>0.004603580562659846</v>
      </c>
      <c r="M21" s="20">
        <v>0</v>
      </c>
      <c r="N21" s="19" t="s">
        <v>784</v>
      </c>
      <c r="O21" s="20">
        <v>0.5395007342143906</v>
      </c>
      <c r="P21" s="20">
        <v>0.3659324522760646</v>
      </c>
      <c r="Q21" s="20">
        <v>0.07577092511013216</v>
      </c>
      <c r="R21" s="20">
        <v>0.01879588839941263</v>
      </c>
      <c r="S21" s="20">
        <v>0</v>
      </c>
      <c r="T21" s="20">
        <v>0</v>
      </c>
    </row>
    <row r="22" spans="1:20">
      <c r="N22" s="19" t="s">
        <v>785</v>
      </c>
      <c r="O22" s="20">
        <v>0.5526854219948849</v>
      </c>
      <c r="P22" s="20">
        <v>0.3237851662404092</v>
      </c>
      <c r="Q22" s="20">
        <v>0.09360613810741689</v>
      </c>
      <c r="R22" s="20">
        <v>0.02531969309462916</v>
      </c>
      <c r="S22" s="20">
        <v>0.004603580562659846</v>
      </c>
      <c r="T22" s="20">
        <v>0</v>
      </c>
    </row>
    <row r="41" spans="1:3">
      <c r="A41" s="19" t="s">
        <v>833</v>
      </c>
      <c r="B41" s="19">
        <v>125.7529984042791</v>
      </c>
      <c r="C41" s="19">
        <v>1.490484841743168</v>
      </c>
    </row>
    <row r="42" spans="1:3">
      <c r="A42" s="19" t="s">
        <v>782</v>
      </c>
      <c r="B42" s="19">
        <v>129.798903068044</v>
      </c>
      <c r="C42" s="19">
        <v>10.72727193359608</v>
      </c>
    </row>
    <row r="43" spans="1:3">
      <c r="A43" s="19" t="s">
        <v>784</v>
      </c>
      <c r="B43" s="19">
        <v>101.041250343169</v>
      </c>
      <c r="C43" s="19">
        <v>6.338486402591453</v>
      </c>
    </row>
    <row r="44" spans="1:3">
      <c r="A44" s="19" t="s">
        <v>785</v>
      </c>
      <c r="B44" s="19">
        <v>103.4705001309676</v>
      </c>
      <c r="C44" s="19">
        <v>10.31561897223183</v>
      </c>
    </row>
    <row r="63" spans="1:20">
      <c r="A63" t="s">
        <v>88</v>
      </c>
      <c r="F63" t="s">
        <v>817</v>
      </c>
      <c r="M63" t="s">
        <v>818</v>
      </c>
      <c r="T63" t="s">
        <v>819</v>
      </c>
    </row>
    <row r="64" spans="1:20" ht="377" customHeight="1"/>
    <row r="65" spans="1:29">
      <c r="A65" t="s">
        <v>89</v>
      </c>
      <c r="F65" t="s">
        <v>820</v>
      </c>
      <c r="M65" t="s">
        <v>827</v>
      </c>
      <c r="T65" t="s">
        <v>821</v>
      </c>
    </row>
    <row r="66" spans="1:29" ht="377" customHeight="1"/>
    <row r="67" spans="1:29">
      <c r="A67" t="s">
        <v>90</v>
      </c>
      <c r="F67" t="s">
        <v>822</v>
      </c>
      <c r="M67" t="s">
        <v>829</v>
      </c>
      <c r="T67" t="s">
        <v>828</v>
      </c>
      <c r="AC67" t="s">
        <v>823</v>
      </c>
    </row>
    <row r="68" spans="1:29" ht="377" customHeight="1"/>
  </sheetData>
  <mergeCells count="6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2:F12"/>
    <mergeCell ref="B13:C13"/>
    <mergeCell ref="B14:C14"/>
    <mergeCell ref="B15:C15"/>
    <mergeCell ref="B16:C16"/>
    <mergeCell ref="H11:I11"/>
    <mergeCell ref="J11:K11"/>
    <mergeCell ref="L11:M11"/>
    <mergeCell ref="N11:O11"/>
    <mergeCell ref="P11:Q11"/>
    <mergeCell ref="R11:S11"/>
    <mergeCell ref="H12:I12"/>
    <mergeCell ref="J12:K12"/>
    <mergeCell ref="L12:M12"/>
    <mergeCell ref="N12:O12"/>
    <mergeCell ref="P12:Q12"/>
    <mergeCell ref="R12:S12"/>
    <mergeCell ref="T11:T12"/>
    <mergeCell ref="A64:E64"/>
    <mergeCell ref="F64:L64"/>
    <mergeCell ref="M64:S64"/>
    <mergeCell ref="T64:AB64"/>
    <mergeCell ref="A66:E66"/>
    <mergeCell ref="F66:L66"/>
    <mergeCell ref="M66:S66"/>
    <mergeCell ref="T66:AB66"/>
    <mergeCell ref="A68:E68"/>
    <mergeCell ref="F68:L68"/>
    <mergeCell ref="M68:S68"/>
    <mergeCell ref="T68:AB68"/>
    <mergeCell ref="AC68:AK68"/>
  </mergeCells>
  <pageMargins left="0.1" right="0.1" top="0.1" bottom="0.1" header="0.3" footer="0.3"/>
  <pageSetup paperSize="9" fitToHeight="0" orientation="landscape"/>
  <headerFooter>
    <oddFooter>&amp;C中村　莉士</oddFooter>
  </headerFooter>
  <rowBreaks count="1" manualBreakCount="1">
    <brk id="62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56"/>
  <sheetViews>
    <sheetView workbookViewId="0"/>
  </sheetViews>
  <sheetFormatPr defaultRowHeight="15"/>
  <cols>
    <col min="1" max="1" width="18.7109375" customWidth="1"/>
    <col min="3" max="3" width="17.7109375" customWidth="1"/>
    <col min="4" max="4" width="17.7109375" customWidth="1"/>
    <col min="5" max="5" width="11.7109375" customWidth="1"/>
    <col min="6" max="6" width="7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0.7109375" customWidth="1"/>
    <col min="12" max="12" width="10.7109375" customWidth="1"/>
    <col min="13" max="13" width="10.7109375" customWidth="1"/>
    <col min="14" max="19" width="11.7109375" customWidth="1"/>
    <col min="20" max="20" width="11.7109375" customWidth="1"/>
    <col min="21" max="21" width="14.7109375" customWidth="1"/>
    <col min="22" max="22" width="10.7109375" customWidth="1"/>
    <col min="23" max="23" width="10.7109375" customWidth="1"/>
    <col min="24" max="24" width="10.7109375" customWidth="1"/>
    <col min="25" max="25" width="14.7109375" customWidth="1"/>
    <col min="26" max="26" width="14.7109375" customWidth="1"/>
    <col min="27" max="27" width="10.7109375" customWidth="1"/>
    <col min="28" max="28" width="10.7109375" customWidth="1"/>
    <col min="29" max="29" width="14.7109375" customWidth="1"/>
    <col min="30" max="30" width="14.7109375" customWidth="1"/>
    <col min="31" max="31" width="10.7109375" customWidth="1"/>
    <col min="32" max="37" width="7.7109375" customWidth="1"/>
    <col min="38" max="38" width="9.7109375" customWidth="1"/>
    <col min="39" max="39" width="9.7109375" customWidth="1"/>
    <col min="40" max="40" width="7.7109375" customWidth="1"/>
    <col min="41" max="41" width="11.7109375" customWidth="1"/>
    <col min="42" max="44" width="19.7109375" customWidth="1"/>
    <col min="45" max="45" width="13.7109375" customWidth="1"/>
  </cols>
  <sheetData>
    <row r="1" spans="1:46">
      <c r="A1" s="2" t="s">
        <v>2</v>
      </c>
      <c r="B1" s="2" t="s">
        <v>3</v>
      </c>
      <c r="C1" s="2" t="s">
        <v>101</v>
      </c>
      <c r="D1" s="2"/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16</v>
      </c>
      <c r="O1" s="2"/>
      <c r="P1" s="2"/>
      <c r="Q1" s="2"/>
      <c r="R1" s="2"/>
      <c r="S1" s="2"/>
      <c r="T1" s="2" t="s">
        <v>23</v>
      </c>
      <c r="U1" s="2" t="s">
        <v>24</v>
      </c>
      <c r="V1" s="2" t="s">
        <v>25</v>
      </c>
      <c r="W1" s="2" t="s">
        <v>26</v>
      </c>
      <c r="X1" s="2" t="s">
        <v>27</v>
      </c>
      <c r="Y1" s="2" t="s">
        <v>28</v>
      </c>
      <c r="Z1" s="2" t="s">
        <v>29</v>
      </c>
      <c r="AA1" s="2" t="s">
        <v>30</v>
      </c>
      <c r="AB1" s="2" t="s">
        <v>31</v>
      </c>
      <c r="AC1" s="2" t="s">
        <v>32</v>
      </c>
      <c r="AD1" s="2" t="s">
        <v>33</v>
      </c>
      <c r="AE1" s="2" t="s">
        <v>34</v>
      </c>
      <c r="AF1" s="2" t="s">
        <v>35</v>
      </c>
      <c r="AG1" s="2"/>
      <c r="AH1" s="2"/>
      <c r="AI1" s="2"/>
      <c r="AJ1" s="2"/>
      <c r="AK1" s="2"/>
      <c r="AL1" s="2" t="s">
        <v>42</v>
      </c>
      <c r="AM1" s="2" t="s">
        <v>43</v>
      </c>
      <c r="AN1" s="2" t="s">
        <v>44</v>
      </c>
      <c r="AO1" s="2" t="s">
        <v>45</v>
      </c>
      <c r="AP1" s="2" t="s">
        <v>104</v>
      </c>
      <c r="AQ1" s="2" t="s">
        <v>105</v>
      </c>
      <c r="AR1" s="2" t="s">
        <v>106</v>
      </c>
      <c r="AS1" s="2" t="s">
        <v>108</v>
      </c>
      <c r="AT1" s="2" t="s">
        <v>109</v>
      </c>
    </row>
    <row r="2" spans="1:46">
      <c r="A2" s="2"/>
      <c r="B2" s="2"/>
      <c r="C2" s="2" t="s">
        <v>102</v>
      </c>
      <c r="D2" s="2" t="s">
        <v>103</v>
      </c>
      <c r="E2" s="2"/>
      <c r="F2" s="2"/>
      <c r="G2" s="2"/>
      <c r="H2" s="2"/>
      <c r="I2" s="2"/>
      <c r="J2" s="2"/>
      <c r="K2" s="2"/>
      <c r="L2" s="2"/>
      <c r="M2" s="2"/>
      <c r="N2" s="2" t="s">
        <v>17</v>
      </c>
      <c r="O2" s="2" t="s">
        <v>18</v>
      </c>
      <c r="P2" s="2" t="s">
        <v>19</v>
      </c>
      <c r="Q2" s="2" t="s">
        <v>20</v>
      </c>
      <c r="R2" s="2" t="s">
        <v>21</v>
      </c>
      <c r="S2" s="2" t="s">
        <v>22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 t="s">
        <v>36</v>
      </c>
      <c r="AG2" s="2" t="s">
        <v>37</v>
      </c>
      <c r="AH2" s="2" t="s">
        <v>38</v>
      </c>
      <c r="AI2" s="2" t="s">
        <v>39</v>
      </c>
      <c r="AJ2" s="2" t="s">
        <v>40</v>
      </c>
      <c r="AK2" s="2" t="s">
        <v>41</v>
      </c>
      <c r="AL2" s="2"/>
      <c r="AM2" s="2"/>
      <c r="AN2" s="2"/>
      <c r="AO2" s="2"/>
      <c r="AP2" s="2"/>
      <c r="AQ2" s="2"/>
      <c r="AR2" s="2"/>
      <c r="AS2" s="2"/>
      <c r="AT2" s="2"/>
    </row>
    <row r="3" spans="1:46">
      <c r="A3" s="10" t="s">
        <v>47</v>
      </c>
      <c r="B3" s="10" t="s">
        <v>48</v>
      </c>
      <c r="C3" s="10" t="s">
        <v>107</v>
      </c>
      <c r="D3" s="4">
        <v>0.06841435185185185</v>
      </c>
      <c r="E3" s="5">
        <v>9280.320259081849</v>
      </c>
      <c r="F3" s="6">
        <v>0.04968239209047388</v>
      </c>
      <c r="G3" s="5">
        <v>461.0685098368726</v>
      </c>
      <c r="H3" s="7">
        <v>0</v>
      </c>
      <c r="I3" s="7">
        <v>13</v>
      </c>
      <c r="J3" s="7">
        <v>34</v>
      </c>
      <c r="K3" s="5">
        <v>0</v>
      </c>
      <c r="L3" s="5">
        <v>154.3750055053778</v>
      </c>
      <c r="M3" s="5">
        <v>461.0685098368797</v>
      </c>
      <c r="N3" s="5">
        <v>2141.47379301824</v>
      </c>
      <c r="O3" s="5">
        <v>4791.830889537738</v>
      </c>
      <c r="P3" s="5">
        <v>1839.416113873285</v>
      </c>
      <c r="Q3" s="5">
        <v>507.5994626525888</v>
      </c>
      <c r="R3" s="5">
        <v>0</v>
      </c>
      <c r="S3" s="5">
        <v>0</v>
      </c>
      <c r="T3" s="5">
        <v>94.20051015816462</v>
      </c>
      <c r="U3" s="5">
        <v>5.652988976874011</v>
      </c>
      <c r="V3" s="5">
        <v>23.21478350686803</v>
      </c>
      <c r="W3" s="7">
        <v>142</v>
      </c>
      <c r="X3" s="7">
        <v>9</v>
      </c>
      <c r="Y3" s="7">
        <v>51</v>
      </c>
      <c r="Z3" s="7">
        <v>186</v>
      </c>
      <c r="AA3" s="5">
        <v>3.219516932216193</v>
      </c>
      <c r="AB3" s="7">
        <v>19</v>
      </c>
      <c r="AC3" s="7">
        <v>46</v>
      </c>
      <c r="AD3" s="7">
        <v>158</v>
      </c>
      <c r="AE3" s="5">
        <v>-3.687930823938661</v>
      </c>
      <c r="AF3" s="7">
        <v>687</v>
      </c>
      <c r="AG3" s="7">
        <v>216</v>
      </c>
      <c r="AH3" s="7">
        <v>58</v>
      </c>
      <c r="AI3" s="7">
        <v>26</v>
      </c>
      <c r="AJ3" s="7">
        <v>15</v>
      </c>
      <c r="AK3" s="7">
        <v>15</v>
      </c>
      <c r="AL3" s="5">
        <v>576.9142064644141</v>
      </c>
      <c r="AM3" s="5">
        <v>5.856006155957512</v>
      </c>
      <c r="AN3" s="7">
        <v>150</v>
      </c>
      <c r="AO3" s="8">
        <v>715.9390000000275</v>
      </c>
      <c r="AP3" s="6">
        <v>0.2602868511959421</v>
      </c>
      <c r="AQ3" s="6">
        <v>0.6831518649700468</v>
      </c>
      <c r="AR3" s="6">
        <v>0.05656128383401111</v>
      </c>
      <c r="AS3" s="7">
        <v>667</v>
      </c>
      <c r="AT3" s="10">
        <f>RANK(AS3,AS3:AS56,0)</f>
        <v>0</v>
      </c>
    </row>
    <row r="4" spans="1:46">
      <c r="A4" s="10"/>
      <c r="B4" s="11" t="s">
        <v>48</v>
      </c>
      <c r="C4" s="10" t="s">
        <v>77</v>
      </c>
      <c r="D4" s="4">
        <v>0.02571759259259259</v>
      </c>
      <c r="E4" s="5">
        <v>3671.271576757648</v>
      </c>
      <c r="F4" s="6">
        <v>0.06081703954721965</v>
      </c>
      <c r="G4" s="5">
        <v>223.2758686722533</v>
      </c>
      <c r="H4" s="7">
        <v>0</v>
      </c>
      <c r="I4" s="7">
        <v>9</v>
      </c>
      <c r="J4" s="7">
        <v>17</v>
      </c>
      <c r="K4" s="5">
        <v>0</v>
      </c>
      <c r="L4" s="5">
        <v>88.03318844380908</v>
      </c>
      <c r="M4" s="5">
        <v>223.275868672253</v>
      </c>
      <c r="N4" s="5">
        <v>815.7811595715667</v>
      </c>
      <c r="O4" s="5">
        <v>1734.401016733837</v>
      </c>
      <c r="P4" s="5">
        <v>868.9222689474591</v>
      </c>
      <c r="Q4" s="5">
        <v>252.1671315047855</v>
      </c>
      <c r="R4" s="5">
        <v>0</v>
      </c>
      <c r="S4" s="5">
        <v>0</v>
      </c>
      <c r="T4" s="5">
        <v>99.1342459970562</v>
      </c>
      <c r="U4" s="5">
        <v>5.948054748102609</v>
      </c>
      <c r="V4" s="5">
        <v>22.32316555259055</v>
      </c>
      <c r="W4" s="7">
        <v>80</v>
      </c>
      <c r="X4" s="7">
        <v>5</v>
      </c>
      <c r="Y4" s="7">
        <v>26</v>
      </c>
      <c r="Z4" s="7">
        <v>92</v>
      </c>
      <c r="AA4" s="5">
        <v>3.172535096236007</v>
      </c>
      <c r="AB4" s="7">
        <v>14</v>
      </c>
      <c r="AC4" s="7">
        <v>25</v>
      </c>
      <c r="AD4" s="7">
        <v>68</v>
      </c>
      <c r="AE4" s="5">
        <v>-3.584901353973362</v>
      </c>
      <c r="AF4" s="7">
        <v>267</v>
      </c>
      <c r="AG4" s="7">
        <v>86</v>
      </c>
      <c r="AH4" s="7">
        <v>32</v>
      </c>
      <c r="AI4" s="7">
        <v>13</v>
      </c>
      <c r="AJ4" s="7">
        <v>8</v>
      </c>
      <c r="AK4" s="7">
        <v>8</v>
      </c>
      <c r="AL4" s="5">
        <v>290.0867130769209</v>
      </c>
      <c r="AM4" s="5">
        <v>7.833124565533419</v>
      </c>
      <c r="AN4" s="7">
        <v>80</v>
      </c>
      <c r="AO4" s="8">
        <v>281.8329500000095</v>
      </c>
      <c r="AP4" s="6">
        <v>0.2350486787204451</v>
      </c>
      <c r="AQ4" s="6">
        <v>0.7210497671887283</v>
      </c>
      <c r="AR4" s="6">
        <v>0.04390155409082663</v>
      </c>
      <c r="AS4" s="10"/>
      <c r="AT4" s="10"/>
    </row>
    <row r="5" spans="1:46">
      <c r="A5" s="10"/>
      <c r="B5" s="11" t="s">
        <v>48</v>
      </c>
      <c r="C5" s="10" t="s">
        <v>79</v>
      </c>
      <c r="D5" s="4">
        <v>0.02576388888888889</v>
      </c>
      <c r="E5" s="5">
        <v>3567.861780549253</v>
      </c>
      <c r="F5" s="6">
        <v>0.04937354495763744</v>
      </c>
      <c r="G5" s="5">
        <v>176.1579840245849</v>
      </c>
      <c r="H5" s="7">
        <v>0</v>
      </c>
      <c r="I5" s="7">
        <v>4</v>
      </c>
      <c r="J5" s="7">
        <v>12</v>
      </c>
      <c r="K5" s="5">
        <v>0</v>
      </c>
      <c r="L5" s="5">
        <v>66.34181706156869</v>
      </c>
      <c r="M5" s="5">
        <v>176.1579840245931</v>
      </c>
      <c r="N5" s="5">
        <v>737.4331002708891</v>
      </c>
      <c r="O5" s="5">
        <v>1980.899220018455</v>
      </c>
      <c r="P5" s="5">
        <v>659.7739759043593</v>
      </c>
      <c r="Q5" s="5">
        <v>189.7554843555495</v>
      </c>
      <c r="R5" s="5">
        <v>0</v>
      </c>
      <c r="S5" s="5">
        <v>0</v>
      </c>
      <c r="T5" s="5">
        <v>96.16878114688014</v>
      </c>
      <c r="U5" s="5">
        <v>5.77060482432627</v>
      </c>
      <c r="V5" s="5">
        <v>23.21478350686803</v>
      </c>
      <c r="W5" s="7">
        <v>42</v>
      </c>
      <c r="X5" s="7">
        <v>3</v>
      </c>
      <c r="Y5" s="7">
        <v>18</v>
      </c>
      <c r="Z5" s="7">
        <v>65</v>
      </c>
      <c r="AA5" s="5">
        <v>3.219516932216193</v>
      </c>
      <c r="AB5" s="7">
        <v>3</v>
      </c>
      <c r="AC5" s="7">
        <v>15</v>
      </c>
      <c r="AD5" s="7">
        <v>65</v>
      </c>
      <c r="AE5" s="5">
        <v>-3.687930823938661</v>
      </c>
      <c r="AF5" s="7">
        <v>276</v>
      </c>
      <c r="AG5" s="7">
        <v>89</v>
      </c>
      <c r="AH5" s="7">
        <v>17</v>
      </c>
      <c r="AI5" s="7">
        <v>10</v>
      </c>
      <c r="AJ5" s="7">
        <v>5</v>
      </c>
      <c r="AK5" s="7">
        <v>4</v>
      </c>
      <c r="AL5" s="5">
        <v>212.6588478976905</v>
      </c>
      <c r="AM5" s="5">
        <v>5.732044417727507</v>
      </c>
      <c r="AN5" s="7">
        <v>50</v>
      </c>
      <c r="AO5" s="8">
        <v>270.1328000000111</v>
      </c>
      <c r="AP5" s="6">
        <v>0.3138149838583992</v>
      </c>
      <c r="AQ5" s="6">
        <v>0.6267393966380942</v>
      </c>
      <c r="AR5" s="6">
        <v>0.05944561950350662</v>
      </c>
      <c r="AS5" s="10"/>
      <c r="AT5" s="10"/>
    </row>
    <row r="6" spans="1:46">
      <c r="A6" s="10"/>
      <c r="B6" s="11" t="s">
        <v>48</v>
      </c>
      <c r="C6" s="10" t="s">
        <v>82</v>
      </c>
      <c r="D6" s="4">
        <v>0.007881944444444445</v>
      </c>
      <c r="E6" s="5">
        <v>997.4318917570372</v>
      </c>
      <c r="F6" s="6">
        <v>0.0403157746471328</v>
      </c>
      <c r="G6" s="5">
        <v>40.21223937394006</v>
      </c>
      <c r="H6" s="7">
        <v>0</v>
      </c>
      <c r="I6" s="7">
        <v>0</v>
      </c>
      <c r="J6" s="7">
        <v>3</v>
      </c>
      <c r="K6" s="5">
        <v>0</v>
      </c>
      <c r="L6" s="5">
        <v>0</v>
      </c>
      <c r="M6" s="5">
        <v>40.21223937394097</v>
      </c>
      <c r="N6" s="5">
        <v>277.1870548322186</v>
      </c>
      <c r="O6" s="5">
        <v>524.2146908504174</v>
      </c>
      <c r="P6" s="5">
        <v>151.77571704824</v>
      </c>
      <c r="Q6" s="5">
        <v>44.25442902616123</v>
      </c>
      <c r="R6" s="5">
        <v>0</v>
      </c>
      <c r="S6" s="5">
        <v>0</v>
      </c>
      <c r="T6" s="5">
        <v>87.87946182881386</v>
      </c>
      <c r="U6" s="5">
        <v>5.276605922928469</v>
      </c>
      <c r="V6" s="5">
        <v>20.00063142208925</v>
      </c>
      <c r="W6" s="7">
        <v>12</v>
      </c>
      <c r="X6" s="7">
        <v>0</v>
      </c>
      <c r="Y6" s="7">
        <v>4</v>
      </c>
      <c r="Z6" s="7">
        <v>14</v>
      </c>
      <c r="AA6" s="5">
        <v>2.70659468538456</v>
      </c>
      <c r="AB6" s="7">
        <v>0</v>
      </c>
      <c r="AC6" s="7">
        <v>0</v>
      </c>
      <c r="AD6" s="7">
        <v>11</v>
      </c>
      <c r="AE6" s="5">
        <v>-2.38868284118591</v>
      </c>
      <c r="AF6" s="7">
        <v>81</v>
      </c>
      <c r="AG6" s="7">
        <v>28</v>
      </c>
      <c r="AH6" s="7">
        <v>7</v>
      </c>
      <c r="AI6" s="7">
        <v>1</v>
      </c>
      <c r="AJ6" s="7">
        <v>1</v>
      </c>
      <c r="AK6" s="7">
        <v>3</v>
      </c>
      <c r="AL6" s="5">
        <v>46.05382437468506</v>
      </c>
      <c r="AM6" s="5">
        <v>4.05760567177842</v>
      </c>
      <c r="AN6" s="7">
        <v>9</v>
      </c>
      <c r="AO6" s="8">
        <v>78.99080000000322</v>
      </c>
      <c r="AP6" s="6">
        <v>0.3339021615472128</v>
      </c>
      <c r="AQ6" s="6">
        <v>0.6158513462267728</v>
      </c>
      <c r="AR6" s="6">
        <v>0.05024649222601441</v>
      </c>
      <c r="AS6" s="10"/>
      <c r="AT6" s="10"/>
    </row>
    <row r="7" spans="1:46">
      <c r="A7" s="10"/>
      <c r="B7" s="11" t="s">
        <v>48</v>
      </c>
      <c r="C7" s="10" t="s">
        <v>85</v>
      </c>
      <c r="D7" s="4">
        <v>0.009050925925925926</v>
      </c>
      <c r="E7" s="5">
        <v>1043.755010017912</v>
      </c>
      <c r="F7" s="6">
        <v>0.02052437359388256</v>
      </c>
      <c r="G7" s="5">
        <v>21.42241776609427</v>
      </c>
      <c r="H7" s="7">
        <v>0</v>
      </c>
      <c r="I7" s="7">
        <v>0</v>
      </c>
      <c r="J7" s="7">
        <v>2</v>
      </c>
      <c r="K7" s="5">
        <v>0</v>
      </c>
      <c r="L7" s="5">
        <v>0</v>
      </c>
      <c r="M7" s="5">
        <v>21.42241776609262</v>
      </c>
      <c r="N7" s="5">
        <v>311.0724783435653</v>
      </c>
      <c r="O7" s="5">
        <v>552.3159619350281</v>
      </c>
      <c r="P7" s="5">
        <v>158.9441519732263</v>
      </c>
      <c r="Q7" s="5">
        <v>21.42241776609262</v>
      </c>
      <c r="R7" s="5">
        <v>0</v>
      </c>
      <c r="S7" s="5">
        <v>0</v>
      </c>
      <c r="T7" s="5">
        <v>80.08350460495491</v>
      </c>
      <c r="U7" s="5">
        <v>4.807551431654367</v>
      </c>
      <c r="V7" s="5">
        <v>20.31702523733144</v>
      </c>
      <c r="W7" s="7">
        <v>8</v>
      </c>
      <c r="X7" s="7">
        <v>1</v>
      </c>
      <c r="Y7" s="7">
        <v>3</v>
      </c>
      <c r="Z7" s="7">
        <v>15</v>
      </c>
      <c r="AA7" s="5">
        <v>3.036765927743752</v>
      </c>
      <c r="AB7" s="7">
        <v>2</v>
      </c>
      <c r="AC7" s="7">
        <v>6</v>
      </c>
      <c r="AD7" s="7">
        <v>14</v>
      </c>
      <c r="AE7" s="5">
        <v>-3.536781056463743</v>
      </c>
      <c r="AF7" s="7">
        <v>63</v>
      </c>
      <c r="AG7" s="7">
        <v>13</v>
      </c>
      <c r="AH7" s="7">
        <v>2</v>
      </c>
      <c r="AI7" s="7">
        <v>2</v>
      </c>
      <c r="AJ7" s="7">
        <v>1</v>
      </c>
      <c r="AK7" s="7">
        <v>0</v>
      </c>
      <c r="AL7" s="5">
        <v>28.11482111511759</v>
      </c>
      <c r="AM7" s="5">
        <v>2.1571474001369</v>
      </c>
      <c r="AN7" s="7">
        <v>11</v>
      </c>
      <c r="AO7" s="8">
        <v>84.98245000000374</v>
      </c>
      <c r="AP7" s="6">
        <v>0.1038416373091763</v>
      </c>
      <c r="AQ7" s="6">
        <v>0.8075826203657105</v>
      </c>
      <c r="AR7" s="6">
        <v>0.08857574232511324</v>
      </c>
      <c r="AS7" s="10"/>
      <c r="AT7" s="10"/>
    </row>
    <row r="8" spans="1:46">
      <c r="A8" s="10" t="s">
        <v>52</v>
      </c>
      <c r="B8" s="10" t="s">
        <v>48</v>
      </c>
      <c r="C8" s="10" t="s">
        <v>107</v>
      </c>
      <c r="D8" s="4">
        <v>0.06841435185185185</v>
      </c>
      <c r="E8" s="5">
        <v>7898.284820817732</v>
      </c>
      <c r="F8" s="6">
        <v>0.060351922041696</v>
      </c>
      <c r="G8" s="5">
        <v>476.6766697691026</v>
      </c>
      <c r="H8" s="7">
        <v>5</v>
      </c>
      <c r="I8" s="7">
        <v>21</v>
      </c>
      <c r="J8" s="7">
        <v>30</v>
      </c>
      <c r="K8" s="5">
        <v>60.46316636306074</v>
      </c>
      <c r="L8" s="5">
        <v>277.1830001573341</v>
      </c>
      <c r="M8" s="5">
        <v>476.6766697691008</v>
      </c>
      <c r="N8" s="5">
        <v>1698.694103876721</v>
      </c>
      <c r="O8" s="5">
        <v>4467.002955670189</v>
      </c>
      <c r="P8" s="5">
        <v>1236.291910111884</v>
      </c>
      <c r="Q8" s="5">
        <v>411.5105881471109</v>
      </c>
      <c r="R8" s="5">
        <v>84.78526301182637</v>
      </c>
      <c r="S8" s="5">
        <v>0</v>
      </c>
      <c r="T8" s="5">
        <v>80.17206720505227</v>
      </c>
      <c r="U8" s="5">
        <v>4.810753647205649</v>
      </c>
      <c r="V8" s="5">
        <v>27.00693081367509</v>
      </c>
      <c r="W8" s="7">
        <v>192</v>
      </c>
      <c r="X8" s="7">
        <v>19</v>
      </c>
      <c r="Y8" s="7">
        <v>47</v>
      </c>
      <c r="Z8" s="7">
        <v>156</v>
      </c>
      <c r="AA8" s="5">
        <v>3.671527295709214</v>
      </c>
      <c r="AB8" s="7">
        <v>21</v>
      </c>
      <c r="AC8" s="7">
        <v>60</v>
      </c>
      <c r="AD8" s="7">
        <v>145</v>
      </c>
      <c r="AE8" s="5">
        <v>-4.767188859614701</v>
      </c>
      <c r="AF8" s="7">
        <v>715</v>
      </c>
      <c r="AG8" s="7">
        <v>253</v>
      </c>
      <c r="AH8" s="7">
        <v>81</v>
      </c>
      <c r="AI8" s="7">
        <v>43</v>
      </c>
      <c r="AJ8" s="7">
        <v>18</v>
      </c>
      <c r="AK8" s="7">
        <v>5</v>
      </c>
      <c r="AL8" s="5">
        <v>601.3856719862335</v>
      </c>
      <c r="AM8" s="5">
        <v>6.104405399961769</v>
      </c>
      <c r="AN8" s="7">
        <v>127</v>
      </c>
      <c r="AO8" s="8">
        <v>698.1852500000306</v>
      </c>
      <c r="AP8" s="6">
        <v>0.3212829032450608</v>
      </c>
      <c r="AQ8" s="6">
        <v>0.6514991743101013</v>
      </c>
      <c r="AR8" s="6">
        <v>0.02721792244483795</v>
      </c>
      <c r="AS8" s="7">
        <v>622</v>
      </c>
      <c r="AT8" s="10">
        <f>RANK(AS8,AS3:AS56,0)</f>
        <v>0</v>
      </c>
    </row>
    <row r="9" spans="1:46">
      <c r="A9" s="10"/>
      <c r="B9" s="11" t="s">
        <v>48</v>
      </c>
      <c r="C9" s="10" t="s">
        <v>77</v>
      </c>
      <c r="D9" s="4">
        <v>0.02571759259259259</v>
      </c>
      <c r="E9" s="5">
        <v>3309.792527685752</v>
      </c>
      <c r="F9" s="6">
        <v>0.05931623596915196</v>
      </c>
      <c r="G9" s="5">
        <v>196.324434581144</v>
      </c>
      <c r="H9" s="7">
        <v>2</v>
      </c>
      <c r="I9" s="7">
        <v>9</v>
      </c>
      <c r="J9" s="7">
        <v>11</v>
      </c>
      <c r="K9" s="5">
        <v>25.84830154737847</v>
      </c>
      <c r="L9" s="5">
        <v>123.1227421305659</v>
      </c>
      <c r="M9" s="5">
        <v>196.3244345811425</v>
      </c>
      <c r="N9" s="5">
        <v>709.0499223693251</v>
      </c>
      <c r="O9" s="5">
        <v>1770.229462519416</v>
      </c>
      <c r="P9" s="5">
        <v>628.2686908735886</v>
      </c>
      <c r="Q9" s="5">
        <v>169.5821345161576</v>
      </c>
      <c r="R9" s="5">
        <v>32.66231740726516</v>
      </c>
      <c r="S9" s="5">
        <v>0</v>
      </c>
      <c r="T9" s="5">
        <v>89.37333558107342</v>
      </c>
      <c r="U9" s="5">
        <v>5.362775816633676</v>
      </c>
      <c r="V9" s="5">
        <v>26.82201777195306</v>
      </c>
      <c r="W9" s="7">
        <v>57</v>
      </c>
      <c r="X9" s="7">
        <v>5</v>
      </c>
      <c r="Y9" s="7">
        <v>15</v>
      </c>
      <c r="Z9" s="7">
        <v>55</v>
      </c>
      <c r="AA9" s="5">
        <v>3.150654802950852</v>
      </c>
      <c r="AB9" s="7">
        <v>6</v>
      </c>
      <c r="AC9" s="7">
        <v>18</v>
      </c>
      <c r="AD9" s="7">
        <v>43</v>
      </c>
      <c r="AE9" s="5">
        <v>-3.758868779685163</v>
      </c>
      <c r="AF9" s="7">
        <v>299</v>
      </c>
      <c r="AG9" s="7">
        <v>105</v>
      </c>
      <c r="AH9" s="7">
        <v>26</v>
      </c>
      <c r="AI9" s="7">
        <v>14</v>
      </c>
      <c r="AJ9" s="7">
        <v>3</v>
      </c>
      <c r="AK9" s="7">
        <v>1</v>
      </c>
      <c r="AL9" s="5">
        <v>234.0033298784995</v>
      </c>
      <c r="AM9" s="5">
        <v>6.318721778897378</v>
      </c>
      <c r="AN9" s="7">
        <v>41</v>
      </c>
      <c r="AO9" s="8">
        <v>307.4113000000149</v>
      </c>
      <c r="AP9" s="6">
        <v>0.2795716284576472</v>
      </c>
      <c r="AQ9" s="6">
        <v>0.7204283715423528</v>
      </c>
      <c r="AR9" s="6">
        <v>0</v>
      </c>
      <c r="AS9" s="10"/>
      <c r="AT9" s="10"/>
    </row>
    <row r="10" spans="1:46">
      <c r="A10" s="10"/>
      <c r="B10" s="11" t="s">
        <v>48</v>
      </c>
      <c r="C10" s="10" t="s">
        <v>79</v>
      </c>
      <c r="D10" s="4">
        <v>0.02576388888888889</v>
      </c>
      <c r="E10" s="5">
        <v>2956.642988937995</v>
      </c>
      <c r="F10" s="6">
        <v>0.04686952805348574</v>
      </c>
      <c r="G10" s="5">
        <v>138.5764615141713</v>
      </c>
      <c r="H10" s="7">
        <v>1</v>
      </c>
      <c r="I10" s="7">
        <v>7</v>
      </c>
      <c r="J10" s="7">
        <v>12</v>
      </c>
      <c r="K10" s="5">
        <v>14.69794220097629</v>
      </c>
      <c r="L10" s="5">
        <v>69.95688059395934</v>
      </c>
      <c r="M10" s="5">
        <v>138.5764615141716</v>
      </c>
      <c r="N10" s="5">
        <v>554.1343254254784</v>
      </c>
      <c r="O10" s="5">
        <v>1843.085214118582</v>
      </c>
      <c r="P10" s="5">
        <v>407.1478238322065</v>
      </c>
      <c r="Q10" s="5">
        <v>136.2455405294531</v>
      </c>
      <c r="R10" s="5">
        <v>16.03008503227466</v>
      </c>
      <c r="S10" s="5">
        <v>0</v>
      </c>
      <c r="T10" s="5">
        <v>79.69388110344998</v>
      </c>
      <c r="U10" s="5">
        <v>4.781742455876518</v>
      </c>
      <c r="V10" s="5">
        <v>27.00693081367509</v>
      </c>
      <c r="W10" s="7">
        <v>88</v>
      </c>
      <c r="X10" s="7">
        <v>11</v>
      </c>
      <c r="Y10" s="7">
        <v>20</v>
      </c>
      <c r="Z10" s="7">
        <v>62</v>
      </c>
      <c r="AA10" s="5">
        <v>3.671527295709214</v>
      </c>
      <c r="AB10" s="7">
        <v>9</v>
      </c>
      <c r="AC10" s="7">
        <v>28</v>
      </c>
      <c r="AD10" s="7">
        <v>59</v>
      </c>
      <c r="AE10" s="5">
        <v>-4.128408623210609</v>
      </c>
      <c r="AF10" s="7">
        <v>264</v>
      </c>
      <c r="AG10" s="7">
        <v>85</v>
      </c>
      <c r="AH10" s="7">
        <v>33</v>
      </c>
      <c r="AI10" s="7">
        <v>23</v>
      </c>
      <c r="AJ10" s="7">
        <v>8</v>
      </c>
      <c r="AK10" s="7">
        <v>3</v>
      </c>
      <c r="AL10" s="5">
        <v>206.3412626330173</v>
      </c>
      <c r="AM10" s="5">
        <v>5.561759100620413</v>
      </c>
      <c r="AN10" s="7">
        <v>55</v>
      </c>
      <c r="AO10" s="8">
        <v>250.4782000000102</v>
      </c>
      <c r="AP10" s="6">
        <v>0.4044098573281453</v>
      </c>
      <c r="AQ10" s="6">
        <v>0.5774837872892348</v>
      </c>
      <c r="AR10" s="6">
        <v>0.01810635538261997</v>
      </c>
      <c r="AS10" s="10"/>
      <c r="AT10" s="10"/>
    </row>
    <row r="11" spans="1:46">
      <c r="A11" s="10"/>
      <c r="B11" s="11" t="s">
        <v>48</v>
      </c>
      <c r="C11" s="10" t="s">
        <v>82</v>
      </c>
      <c r="D11" s="4">
        <v>0.007881944444444445</v>
      </c>
      <c r="E11" s="5">
        <v>874.1904971903641</v>
      </c>
      <c r="F11" s="6">
        <v>0.1074215024418458</v>
      </c>
      <c r="G11" s="5">
        <v>93.90685662857305</v>
      </c>
      <c r="H11" s="7">
        <v>2</v>
      </c>
      <c r="I11" s="7">
        <v>3</v>
      </c>
      <c r="J11" s="7">
        <v>5</v>
      </c>
      <c r="K11" s="5">
        <v>19.91692261470598</v>
      </c>
      <c r="L11" s="5">
        <v>47.7415876343166</v>
      </c>
      <c r="M11" s="5">
        <v>93.90685662857322</v>
      </c>
      <c r="N11" s="5">
        <v>250.9587338200536</v>
      </c>
      <c r="O11" s="5">
        <v>431.1717786143117</v>
      </c>
      <c r="P11" s="5">
        <v>98.15312812742559</v>
      </c>
      <c r="Q11" s="5">
        <v>69.82442159194852</v>
      </c>
      <c r="R11" s="5">
        <v>24.0824350366247</v>
      </c>
      <c r="S11" s="5">
        <v>0</v>
      </c>
      <c r="T11" s="5">
        <v>77.02118917976776</v>
      </c>
      <c r="U11" s="5">
        <v>4.622481558025782</v>
      </c>
      <c r="V11" s="5">
        <v>26.42830318382634</v>
      </c>
      <c r="W11" s="7">
        <v>30</v>
      </c>
      <c r="X11" s="7">
        <v>3</v>
      </c>
      <c r="Y11" s="7">
        <v>5</v>
      </c>
      <c r="Z11" s="7">
        <v>16</v>
      </c>
      <c r="AA11" s="5">
        <v>3.616118513723348</v>
      </c>
      <c r="AB11" s="7">
        <v>6</v>
      </c>
      <c r="AC11" s="7">
        <v>12</v>
      </c>
      <c r="AD11" s="7">
        <v>23</v>
      </c>
      <c r="AE11" s="5">
        <v>-4.767188859614701</v>
      </c>
      <c r="AF11" s="7">
        <v>83</v>
      </c>
      <c r="AG11" s="7">
        <v>37</v>
      </c>
      <c r="AH11" s="7">
        <v>11</v>
      </c>
      <c r="AI11" s="7">
        <v>3</v>
      </c>
      <c r="AJ11" s="7">
        <v>4</v>
      </c>
      <c r="AK11" s="7">
        <v>1</v>
      </c>
      <c r="AL11" s="5">
        <v>109.1216948749661</v>
      </c>
      <c r="AM11" s="5">
        <v>9.614246244490408</v>
      </c>
      <c r="AN11" s="7">
        <v>20</v>
      </c>
      <c r="AO11" s="8">
        <v>76.06935000000347</v>
      </c>
      <c r="AP11" s="6">
        <v>0.3924693520140105</v>
      </c>
      <c r="AQ11" s="6">
        <v>0.6075306479859895</v>
      </c>
      <c r="AR11" s="6">
        <v>0</v>
      </c>
      <c r="AS11" s="10"/>
      <c r="AT11" s="10"/>
    </row>
    <row r="12" spans="1:46">
      <c r="A12" s="10"/>
      <c r="B12" s="11" t="s">
        <v>48</v>
      </c>
      <c r="C12" s="10" t="s">
        <v>85</v>
      </c>
      <c r="D12" s="4">
        <v>0.009050925925925926</v>
      </c>
      <c r="E12" s="5">
        <v>757.6588070036205</v>
      </c>
      <c r="F12" s="6">
        <v>0.06318004437185344</v>
      </c>
      <c r="G12" s="5">
        <v>47.86891704521429</v>
      </c>
      <c r="H12" s="7">
        <v>0</v>
      </c>
      <c r="I12" s="7">
        <v>2</v>
      </c>
      <c r="J12" s="7">
        <v>2</v>
      </c>
      <c r="K12" s="5">
        <v>0</v>
      </c>
      <c r="L12" s="5">
        <v>36.36178979849228</v>
      </c>
      <c r="M12" s="5">
        <v>47.86891704521349</v>
      </c>
      <c r="N12" s="5">
        <v>184.5511222618643</v>
      </c>
      <c r="O12" s="5">
        <v>422.5165004178798</v>
      </c>
      <c r="P12" s="5">
        <v>102.7222672786629</v>
      </c>
      <c r="Q12" s="5">
        <v>35.85849150955164</v>
      </c>
      <c r="R12" s="5">
        <v>12.01042553566185</v>
      </c>
      <c r="S12" s="5">
        <v>0</v>
      </c>
      <c r="T12" s="5">
        <v>58.13238928416526</v>
      </c>
      <c r="U12" s="5">
        <v>3.488757412117487</v>
      </c>
      <c r="V12" s="5">
        <v>24.43484641313635</v>
      </c>
      <c r="W12" s="7">
        <v>17</v>
      </c>
      <c r="X12" s="7">
        <v>0</v>
      </c>
      <c r="Y12" s="7">
        <v>7</v>
      </c>
      <c r="Z12" s="7">
        <v>23</v>
      </c>
      <c r="AA12" s="5">
        <v>2.830224769367029</v>
      </c>
      <c r="AB12" s="7">
        <v>0</v>
      </c>
      <c r="AC12" s="7">
        <v>2</v>
      </c>
      <c r="AD12" s="7">
        <v>20</v>
      </c>
      <c r="AE12" s="5">
        <v>-2.725604775897792</v>
      </c>
      <c r="AF12" s="7">
        <v>69</v>
      </c>
      <c r="AG12" s="7">
        <v>26</v>
      </c>
      <c r="AH12" s="7">
        <v>11</v>
      </c>
      <c r="AI12" s="7">
        <v>3</v>
      </c>
      <c r="AJ12" s="7">
        <v>3</v>
      </c>
      <c r="AK12" s="7">
        <v>0</v>
      </c>
      <c r="AL12" s="5">
        <v>51.91938459975063</v>
      </c>
      <c r="AM12" s="5">
        <v>3.983584496144549</v>
      </c>
      <c r="AN12" s="7">
        <v>11</v>
      </c>
      <c r="AO12" s="8">
        <v>64.22640000000207</v>
      </c>
      <c r="AP12" s="6">
        <v>0.1369883477741261</v>
      </c>
      <c r="AQ12" s="6">
        <v>0.7107857783089334</v>
      </c>
      <c r="AR12" s="6">
        <v>0.1522258739169405</v>
      </c>
      <c r="AS12" s="10"/>
      <c r="AT12" s="10"/>
    </row>
    <row r="13" spans="1:46">
      <c r="A13" s="10" t="s">
        <v>54</v>
      </c>
      <c r="B13" s="10" t="s">
        <v>48</v>
      </c>
      <c r="C13" s="10" t="s">
        <v>107</v>
      </c>
      <c r="D13" s="4">
        <v>0.06841435185185185</v>
      </c>
      <c r="E13" s="5">
        <v>7811.866737977951</v>
      </c>
      <c r="F13" s="6">
        <v>0.0526101712332338</v>
      </c>
      <c r="G13" s="5">
        <v>410.9836467362236</v>
      </c>
      <c r="H13" s="7">
        <v>5</v>
      </c>
      <c r="I13" s="7">
        <v>13</v>
      </c>
      <c r="J13" s="7">
        <v>24</v>
      </c>
      <c r="K13" s="5">
        <v>50.70480647894419</v>
      </c>
      <c r="L13" s="5">
        <v>230.3536953966228</v>
      </c>
      <c r="M13" s="5">
        <v>410.9836467362232</v>
      </c>
      <c r="N13" s="5">
        <v>2227.692180906895</v>
      </c>
      <c r="O13" s="5">
        <v>3938.066575006002</v>
      </c>
      <c r="P13" s="5">
        <v>1197.479569201043</v>
      </c>
      <c r="Q13" s="5">
        <v>370.1043378552482</v>
      </c>
      <c r="R13" s="5">
        <v>78.52407500876188</v>
      </c>
      <c r="S13" s="5">
        <v>0</v>
      </c>
      <c r="T13" s="5">
        <v>79.29487468764627</v>
      </c>
      <c r="U13" s="5">
        <v>4.75848490666146</v>
      </c>
      <c r="V13" s="5">
        <v>25.45920451931351</v>
      </c>
      <c r="W13" s="7">
        <v>246</v>
      </c>
      <c r="X13" s="7">
        <v>11</v>
      </c>
      <c r="Y13" s="7">
        <v>57</v>
      </c>
      <c r="Z13" s="7">
        <v>145</v>
      </c>
      <c r="AA13" s="5">
        <v>3.89553335243005</v>
      </c>
      <c r="AB13" s="7">
        <v>20</v>
      </c>
      <c r="AC13" s="7">
        <v>46</v>
      </c>
      <c r="AD13" s="7">
        <v>113</v>
      </c>
      <c r="AE13" s="5">
        <v>-4.795017949590916</v>
      </c>
      <c r="AF13" s="7">
        <v>539</v>
      </c>
      <c r="AG13" s="7">
        <v>256</v>
      </c>
      <c r="AH13" s="7">
        <v>116</v>
      </c>
      <c r="AI13" s="7">
        <v>48</v>
      </c>
      <c r="AJ13" s="7">
        <v>15</v>
      </c>
      <c r="AK13" s="7">
        <v>31</v>
      </c>
      <c r="AL13" s="5">
        <v>539.7749883080951</v>
      </c>
      <c r="AM13" s="5">
        <v>5.479022043391256</v>
      </c>
      <c r="AN13" s="7">
        <v>138</v>
      </c>
      <c r="AO13" s="8">
        <v>736.6177000000378</v>
      </c>
      <c r="AP13" s="6">
        <v>0.3243931210032905</v>
      </c>
      <c r="AQ13" s="6">
        <v>0.6166677014134642</v>
      </c>
      <c r="AR13" s="6">
        <v>0.05893917758324538</v>
      </c>
      <c r="AS13" s="7">
        <v>648</v>
      </c>
      <c r="AT13" s="10">
        <f>RANK(AS13,AS3:AS56,0)</f>
        <v>0</v>
      </c>
    </row>
    <row r="14" spans="1:46">
      <c r="A14" s="10"/>
      <c r="B14" s="11" t="s">
        <v>48</v>
      </c>
      <c r="C14" s="10" t="s">
        <v>77</v>
      </c>
      <c r="D14" s="4">
        <v>0.02571759259259259</v>
      </c>
      <c r="E14" s="5">
        <v>3195.762244037883</v>
      </c>
      <c r="F14" s="6">
        <v>0.03016064244814559</v>
      </c>
      <c r="G14" s="5">
        <v>96.38624239170998</v>
      </c>
      <c r="H14" s="7">
        <v>0</v>
      </c>
      <c r="I14" s="7">
        <v>3</v>
      </c>
      <c r="J14" s="7">
        <v>8</v>
      </c>
      <c r="K14" s="5">
        <v>0</v>
      </c>
      <c r="L14" s="5">
        <v>29.588212059071</v>
      </c>
      <c r="M14" s="5">
        <v>96.38624239170838</v>
      </c>
      <c r="N14" s="5">
        <v>899.2475775453943</v>
      </c>
      <c r="O14" s="5">
        <v>1623.049905905631</v>
      </c>
      <c r="P14" s="5">
        <v>561.8484371768341</v>
      </c>
      <c r="Q14" s="5">
        <v>111.6163234100232</v>
      </c>
      <c r="R14" s="5">
        <v>0</v>
      </c>
      <c r="S14" s="5">
        <v>0</v>
      </c>
      <c r="T14" s="5">
        <v>86.29421001002385</v>
      </c>
      <c r="U14" s="5">
        <v>5.178142230368382</v>
      </c>
      <c r="V14" s="5">
        <v>22.53138415660399</v>
      </c>
      <c r="W14" s="7">
        <v>83</v>
      </c>
      <c r="X14" s="7">
        <v>6</v>
      </c>
      <c r="Y14" s="7">
        <v>26</v>
      </c>
      <c r="Z14" s="7">
        <v>63</v>
      </c>
      <c r="AA14" s="5">
        <v>3.89553335243005</v>
      </c>
      <c r="AB14" s="7">
        <v>6</v>
      </c>
      <c r="AC14" s="7">
        <v>18</v>
      </c>
      <c r="AD14" s="7">
        <v>50</v>
      </c>
      <c r="AE14" s="5">
        <v>-3.775607144874411</v>
      </c>
      <c r="AF14" s="7">
        <v>225</v>
      </c>
      <c r="AG14" s="7">
        <v>92</v>
      </c>
      <c r="AH14" s="7">
        <v>46</v>
      </c>
      <c r="AI14" s="7">
        <v>14</v>
      </c>
      <c r="AJ14" s="7">
        <v>1</v>
      </c>
      <c r="AK14" s="7">
        <v>10</v>
      </c>
      <c r="AL14" s="5">
        <v>146.495339920466</v>
      </c>
      <c r="AM14" s="5">
        <v>3.955769754828065</v>
      </c>
      <c r="AN14" s="7">
        <v>58</v>
      </c>
      <c r="AO14" s="8">
        <v>267.2029500000117</v>
      </c>
      <c r="AP14" s="6">
        <v>0.2900820283370619</v>
      </c>
      <c r="AQ14" s="6">
        <v>0.7050995238914702</v>
      </c>
      <c r="AR14" s="6">
        <v>0.004818447771467906</v>
      </c>
      <c r="AS14" s="10"/>
      <c r="AT14" s="10"/>
    </row>
    <row r="15" spans="1:46">
      <c r="A15" s="10"/>
      <c r="B15" s="11" t="s">
        <v>48</v>
      </c>
      <c r="C15" s="10" t="s">
        <v>79</v>
      </c>
      <c r="D15" s="4">
        <v>0.02576388888888889</v>
      </c>
      <c r="E15" s="5">
        <v>3010.098710877601</v>
      </c>
      <c r="F15" s="6">
        <v>0.06675731043117064</v>
      </c>
      <c r="G15" s="5">
        <v>200.9460940705226</v>
      </c>
      <c r="H15" s="7">
        <v>3</v>
      </c>
      <c r="I15" s="7">
        <v>6</v>
      </c>
      <c r="J15" s="7">
        <v>11</v>
      </c>
      <c r="K15" s="5">
        <v>31.4034052658244</v>
      </c>
      <c r="L15" s="5">
        <v>115.1270086811082</v>
      </c>
      <c r="M15" s="5">
        <v>200.9460940705203</v>
      </c>
      <c r="N15" s="5">
        <v>774.6359420154072</v>
      </c>
      <c r="O15" s="5">
        <v>1578.828762917628</v>
      </c>
      <c r="P15" s="5">
        <v>441.4351252952533</v>
      </c>
      <c r="Q15" s="5">
        <v>167.5609282063019</v>
      </c>
      <c r="R15" s="5">
        <v>47.63795244301082</v>
      </c>
      <c r="S15" s="5">
        <v>0</v>
      </c>
      <c r="T15" s="5">
        <v>81.1347361422534</v>
      </c>
      <c r="U15" s="5">
        <v>4.868084169547567</v>
      </c>
      <c r="V15" s="5">
        <v>25.45920451931351</v>
      </c>
      <c r="W15" s="7">
        <v>104</v>
      </c>
      <c r="X15" s="7">
        <v>3</v>
      </c>
      <c r="Y15" s="7">
        <v>20</v>
      </c>
      <c r="Z15" s="7">
        <v>52</v>
      </c>
      <c r="AA15" s="5">
        <v>3.494695678478281</v>
      </c>
      <c r="AB15" s="7">
        <v>10</v>
      </c>
      <c r="AC15" s="7">
        <v>22</v>
      </c>
      <c r="AD15" s="7">
        <v>47</v>
      </c>
      <c r="AE15" s="5">
        <v>-4.706193751928391</v>
      </c>
      <c r="AF15" s="7">
        <v>221</v>
      </c>
      <c r="AG15" s="7">
        <v>106</v>
      </c>
      <c r="AH15" s="7">
        <v>42</v>
      </c>
      <c r="AI15" s="7">
        <v>22</v>
      </c>
      <c r="AJ15" s="7">
        <v>10</v>
      </c>
      <c r="AK15" s="7">
        <v>14</v>
      </c>
      <c r="AL15" s="5">
        <v>254.1314810435706</v>
      </c>
      <c r="AM15" s="5">
        <v>6.849905149422388</v>
      </c>
      <c r="AN15" s="7">
        <v>55</v>
      </c>
      <c r="AO15" s="8">
        <v>275.5511500000146</v>
      </c>
      <c r="AP15" s="6">
        <v>0.4086595492289443</v>
      </c>
      <c r="AQ15" s="6">
        <v>0.4978971206729214</v>
      </c>
      <c r="AR15" s="6">
        <v>0.09344333009813437</v>
      </c>
      <c r="AS15" s="10"/>
      <c r="AT15" s="10"/>
    </row>
    <row r="16" spans="1:46">
      <c r="A16" s="10"/>
      <c r="B16" s="11" t="s">
        <v>48</v>
      </c>
      <c r="C16" s="10" t="s">
        <v>82</v>
      </c>
      <c r="D16" s="4">
        <v>0.007881944444444445</v>
      </c>
      <c r="E16" s="5">
        <v>827.9133110492412</v>
      </c>
      <c r="F16" s="6">
        <v>0.07842582913989178</v>
      </c>
      <c r="G16" s="5">
        <v>64.92978787498987</v>
      </c>
      <c r="H16" s="7">
        <v>1</v>
      </c>
      <c r="I16" s="7">
        <v>3</v>
      </c>
      <c r="J16" s="7">
        <v>3</v>
      </c>
      <c r="K16" s="5">
        <v>6.906385319642141</v>
      </c>
      <c r="L16" s="5">
        <v>51.94944536245657</v>
      </c>
      <c r="M16" s="5">
        <v>64.92978787499396</v>
      </c>
      <c r="N16" s="5">
        <v>277.9846506971016</v>
      </c>
      <c r="O16" s="5">
        <v>373.1439951389921</v>
      </c>
      <c r="P16" s="5">
        <v>108.8479779202271</v>
      </c>
      <c r="Q16" s="5">
        <v>54.5939064408476</v>
      </c>
      <c r="R16" s="5">
        <v>13.34278085207279</v>
      </c>
      <c r="S16" s="5">
        <v>0</v>
      </c>
      <c r="T16" s="5">
        <v>72.94390405720188</v>
      </c>
      <c r="U16" s="5">
        <v>4.379936022712402</v>
      </c>
      <c r="V16" s="5">
        <v>25.11365452927879</v>
      </c>
      <c r="W16" s="7">
        <v>28</v>
      </c>
      <c r="X16" s="7">
        <v>1</v>
      </c>
      <c r="Y16" s="7">
        <v>5</v>
      </c>
      <c r="Z16" s="7">
        <v>14</v>
      </c>
      <c r="AA16" s="5">
        <v>3.01024815851896</v>
      </c>
      <c r="AB16" s="7">
        <v>1</v>
      </c>
      <c r="AC16" s="7">
        <v>3</v>
      </c>
      <c r="AD16" s="7">
        <v>10</v>
      </c>
      <c r="AE16" s="5">
        <v>-4.092607815695645</v>
      </c>
      <c r="AF16" s="7">
        <v>47</v>
      </c>
      <c r="AG16" s="7">
        <v>33</v>
      </c>
      <c r="AH16" s="7">
        <v>10</v>
      </c>
      <c r="AI16" s="7">
        <v>9</v>
      </c>
      <c r="AJ16" s="7">
        <v>3</v>
      </c>
      <c r="AK16" s="7">
        <v>3</v>
      </c>
      <c r="AL16" s="5">
        <v>75.46387861893345</v>
      </c>
      <c r="AM16" s="5">
        <v>6.648799878320128</v>
      </c>
      <c r="AN16" s="7">
        <v>12</v>
      </c>
      <c r="AO16" s="8">
        <v>91.52360000000499</v>
      </c>
      <c r="AP16" s="6">
        <v>0.4194884726224784</v>
      </c>
      <c r="AQ16" s="6">
        <v>0.5253962536023055</v>
      </c>
      <c r="AR16" s="6">
        <v>0.05511527377521614</v>
      </c>
      <c r="AS16" s="10"/>
      <c r="AT16" s="10"/>
    </row>
    <row r="17" spans="1:46">
      <c r="A17" s="10"/>
      <c r="B17" s="11" t="s">
        <v>48</v>
      </c>
      <c r="C17" s="10" t="s">
        <v>85</v>
      </c>
      <c r="D17" s="4">
        <v>0.009050925925925926</v>
      </c>
      <c r="E17" s="5">
        <v>778.0924720132252</v>
      </c>
      <c r="F17" s="6">
        <v>0.0626166222543444</v>
      </c>
      <c r="G17" s="5">
        <v>48.72152239900117</v>
      </c>
      <c r="H17" s="7">
        <v>1</v>
      </c>
      <c r="I17" s="7">
        <v>1</v>
      </c>
      <c r="J17" s="7">
        <v>2</v>
      </c>
      <c r="K17" s="5">
        <v>12.39501589347765</v>
      </c>
      <c r="L17" s="5">
        <v>33.68902929398701</v>
      </c>
      <c r="M17" s="5">
        <v>48.72152239900061</v>
      </c>
      <c r="N17" s="5">
        <v>275.824010648992</v>
      </c>
      <c r="O17" s="5">
        <v>363.043911043751</v>
      </c>
      <c r="P17" s="5">
        <v>85.34802880872849</v>
      </c>
      <c r="Q17" s="5">
        <v>36.33317979807543</v>
      </c>
      <c r="R17" s="5">
        <v>17.54334171367827</v>
      </c>
      <c r="S17" s="5">
        <v>0</v>
      </c>
      <c r="T17" s="5">
        <v>59.70018966853391</v>
      </c>
      <c r="U17" s="5">
        <v>3.583734596569454</v>
      </c>
      <c r="V17" s="5">
        <v>25.07935684118641</v>
      </c>
      <c r="W17" s="7">
        <v>31</v>
      </c>
      <c r="X17" s="7">
        <v>1</v>
      </c>
      <c r="Y17" s="7">
        <v>6</v>
      </c>
      <c r="Z17" s="7">
        <v>16</v>
      </c>
      <c r="AA17" s="5">
        <v>3.277577090083352</v>
      </c>
      <c r="AB17" s="7">
        <v>3</v>
      </c>
      <c r="AC17" s="7">
        <v>3</v>
      </c>
      <c r="AD17" s="7">
        <v>6</v>
      </c>
      <c r="AE17" s="5">
        <v>-4.795017949590916</v>
      </c>
      <c r="AF17" s="7">
        <v>46</v>
      </c>
      <c r="AG17" s="7">
        <v>25</v>
      </c>
      <c r="AH17" s="7">
        <v>18</v>
      </c>
      <c r="AI17" s="7">
        <v>3</v>
      </c>
      <c r="AJ17" s="7">
        <v>1</v>
      </c>
      <c r="AK17" s="7">
        <v>4</v>
      </c>
      <c r="AL17" s="5">
        <v>63.68428872512504</v>
      </c>
      <c r="AM17" s="5">
        <v>4.886262562030055</v>
      </c>
      <c r="AN17" s="7">
        <v>13</v>
      </c>
      <c r="AO17" s="8">
        <v>102.3400000000066</v>
      </c>
      <c r="AP17" s="6">
        <v>0.1045655375552283</v>
      </c>
      <c r="AQ17" s="6">
        <v>0.788659793814433</v>
      </c>
      <c r="AR17" s="6">
        <v>0.1067746686303387</v>
      </c>
      <c r="AS17" s="10"/>
      <c r="AT17" s="10"/>
    </row>
    <row r="18" spans="1:46">
      <c r="A18" s="10" t="s">
        <v>56</v>
      </c>
      <c r="B18" s="10" t="s">
        <v>48</v>
      </c>
      <c r="C18" s="10" t="s">
        <v>107</v>
      </c>
      <c r="D18" s="4">
        <v>0.06841435185185185</v>
      </c>
      <c r="E18" s="5">
        <v>9352.98636028673</v>
      </c>
      <c r="F18" s="6">
        <v>0.03998632972858165</v>
      </c>
      <c r="G18" s="5">
        <v>373.9915965493519</v>
      </c>
      <c r="H18" s="7">
        <v>3</v>
      </c>
      <c r="I18" s="7">
        <v>12</v>
      </c>
      <c r="J18" s="7">
        <v>24</v>
      </c>
      <c r="K18" s="5">
        <v>33.65408455913712</v>
      </c>
      <c r="L18" s="5">
        <v>200.7229987768444</v>
      </c>
      <c r="M18" s="5">
        <v>373.9915965493454</v>
      </c>
      <c r="N18" s="5">
        <v>2433.660771368433</v>
      </c>
      <c r="O18" s="5">
        <v>5014.334100441894</v>
      </c>
      <c r="P18" s="5">
        <v>1507.073505778927</v>
      </c>
      <c r="Q18" s="5">
        <v>333.6600041215451</v>
      </c>
      <c r="R18" s="5">
        <v>64.25797857593079</v>
      </c>
      <c r="S18" s="5">
        <v>0</v>
      </c>
      <c r="T18" s="5">
        <v>94.93811226817863</v>
      </c>
      <c r="U18" s="5">
        <v>5.697160274143263</v>
      </c>
      <c r="V18" s="5">
        <v>26.15492851732733</v>
      </c>
      <c r="W18" s="7">
        <v>370</v>
      </c>
      <c r="X18" s="7">
        <v>13</v>
      </c>
      <c r="Y18" s="7">
        <v>53</v>
      </c>
      <c r="Z18" s="7">
        <v>145</v>
      </c>
      <c r="AA18" s="5">
        <v>3.576916804021695</v>
      </c>
      <c r="AB18" s="7">
        <v>18</v>
      </c>
      <c r="AC18" s="7">
        <v>55</v>
      </c>
      <c r="AD18" s="7">
        <v>131</v>
      </c>
      <c r="AE18" s="5">
        <v>-4.044277308049422</v>
      </c>
      <c r="AF18" s="7">
        <v>878</v>
      </c>
      <c r="AG18" s="7">
        <v>397</v>
      </c>
      <c r="AH18" s="7">
        <v>174</v>
      </c>
      <c r="AI18" s="7">
        <v>81</v>
      </c>
      <c r="AJ18" s="7">
        <v>43</v>
      </c>
      <c r="AK18" s="7">
        <v>38</v>
      </c>
      <c r="AL18" s="5">
        <v>486.2893195543722</v>
      </c>
      <c r="AM18" s="5">
        <v>4.936112193074326</v>
      </c>
      <c r="AN18" s="7">
        <v>128</v>
      </c>
      <c r="AO18" s="8">
        <v>810.6826000000415</v>
      </c>
      <c r="AP18" s="6">
        <v>0.3100171637521454</v>
      </c>
      <c r="AQ18" s="6">
        <v>0.6299843287480411</v>
      </c>
      <c r="AR18" s="6">
        <v>0.05999850749981344</v>
      </c>
      <c r="AS18" s="7">
        <v>284</v>
      </c>
      <c r="AT18" s="10">
        <f>RANK(AS18,AS3:AS56,0)</f>
        <v>0</v>
      </c>
    </row>
    <row r="19" spans="1:46">
      <c r="A19" s="10"/>
      <c r="B19" s="11" t="s">
        <v>48</v>
      </c>
      <c r="C19" s="10" t="s">
        <v>77</v>
      </c>
      <c r="D19" s="4">
        <v>0.02571759259259259</v>
      </c>
      <c r="E19" s="5">
        <v>3764.145558022309</v>
      </c>
      <c r="F19" s="6">
        <v>0.02578065050726915</v>
      </c>
      <c r="G19" s="5">
        <v>97.04212108986277</v>
      </c>
      <c r="H19" s="7">
        <v>1</v>
      </c>
      <c r="I19" s="7">
        <v>5</v>
      </c>
      <c r="J19" s="7">
        <v>7</v>
      </c>
      <c r="K19" s="5">
        <v>14.20074334722813</v>
      </c>
      <c r="L19" s="5">
        <v>65.61144755993269</v>
      </c>
      <c r="M19" s="5">
        <v>97.04212108986019</v>
      </c>
      <c r="N19" s="5">
        <v>908.9079773119171</v>
      </c>
      <c r="O19" s="5">
        <v>2093.888332476283</v>
      </c>
      <c r="P19" s="5">
        <v>656.6975581336911</v>
      </c>
      <c r="Q19" s="5">
        <v>82.42077035621867</v>
      </c>
      <c r="R19" s="5">
        <v>22.23091974419913</v>
      </c>
      <c r="S19" s="5">
        <v>0</v>
      </c>
      <c r="T19" s="5">
        <v>101.64209427603</v>
      </c>
      <c r="U19" s="5">
        <v>6.098905750912016</v>
      </c>
      <c r="V19" s="5">
        <v>26.15492851732733</v>
      </c>
      <c r="W19" s="7">
        <v>148</v>
      </c>
      <c r="X19" s="7">
        <v>1</v>
      </c>
      <c r="Y19" s="7">
        <v>21</v>
      </c>
      <c r="Z19" s="7">
        <v>66</v>
      </c>
      <c r="AA19" s="5">
        <v>3.567103070874011</v>
      </c>
      <c r="AB19" s="7">
        <v>9</v>
      </c>
      <c r="AC19" s="7">
        <v>26</v>
      </c>
      <c r="AD19" s="7">
        <v>62</v>
      </c>
      <c r="AE19" s="5">
        <v>-3.351242164154802</v>
      </c>
      <c r="AF19" s="7">
        <v>364</v>
      </c>
      <c r="AG19" s="7">
        <v>170</v>
      </c>
      <c r="AH19" s="7">
        <v>77</v>
      </c>
      <c r="AI19" s="7">
        <v>31</v>
      </c>
      <c r="AJ19" s="7">
        <v>15</v>
      </c>
      <c r="AK19" s="7">
        <v>14</v>
      </c>
      <c r="AL19" s="5">
        <v>139.6991745324597</v>
      </c>
      <c r="AM19" s="5">
        <v>3.772254937870198</v>
      </c>
      <c r="AN19" s="7">
        <v>50</v>
      </c>
      <c r="AO19" s="8">
        <v>310.0356000000156</v>
      </c>
      <c r="AP19" s="6">
        <v>0.2853491187945648</v>
      </c>
      <c r="AQ19" s="6">
        <v>0.6741557917395399</v>
      </c>
      <c r="AR19" s="6">
        <v>0.04049508946589533</v>
      </c>
      <c r="AS19" s="10"/>
      <c r="AT19" s="10"/>
    </row>
    <row r="20" spans="1:46">
      <c r="A20" s="10"/>
      <c r="B20" s="11" t="s">
        <v>48</v>
      </c>
      <c r="C20" s="10" t="s">
        <v>79</v>
      </c>
      <c r="D20" s="4">
        <v>0.02576388888888889</v>
      </c>
      <c r="E20" s="5">
        <v>3559.103468586936</v>
      </c>
      <c r="F20" s="6">
        <v>0.05877569468468933</v>
      </c>
      <c r="G20" s="5">
        <v>209.1887788208845</v>
      </c>
      <c r="H20" s="7">
        <v>2</v>
      </c>
      <c r="I20" s="7">
        <v>5</v>
      </c>
      <c r="J20" s="7">
        <v>13</v>
      </c>
      <c r="K20" s="5">
        <v>19.45334121190899</v>
      </c>
      <c r="L20" s="5">
        <v>92.21990916453888</v>
      </c>
      <c r="M20" s="5">
        <v>209.1887788208815</v>
      </c>
      <c r="N20" s="5">
        <v>861.9663217333373</v>
      </c>
      <c r="O20" s="5">
        <v>1899.085073162883</v>
      </c>
      <c r="P20" s="5">
        <v>588.0280726751512</v>
      </c>
      <c r="Q20" s="5">
        <v>174.6725135870756</v>
      </c>
      <c r="R20" s="5">
        <v>35.35148742848924</v>
      </c>
      <c r="S20" s="5">
        <v>0</v>
      </c>
      <c r="T20" s="5">
        <v>95.93270804816538</v>
      </c>
      <c r="U20" s="5">
        <v>5.756250058152663</v>
      </c>
      <c r="V20" s="5">
        <v>25.42549783310512</v>
      </c>
      <c r="W20" s="7">
        <v>137</v>
      </c>
      <c r="X20" s="7">
        <v>7</v>
      </c>
      <c r="Y20" s="7">
        <v>22</v>
      </c>
      <c r="Z20" s="7">
        <v>53</v>
      </c>
      <c r="AA20" s="5">
        <v>3.325451837277917</v>
      </c>
      <c r="AB20" s="7">
        <v>7</v>
      </c>
      <c r="AC20" s="7">
        <v>22</v>
      </c>
      <c r="AD20" s="7">
        <v>44</v>
      </c>
      <c r="AE20" s="5">
        <v>-4.044277308049422</v>
      </c>
      <c r="AF20" s="7">
        <v>334</v>
      </c>
      <c r="AG20" s="7">
        <v>145</v>
      </c>
      <c r="AH20" s="7">
        <v>53</v>
      </c>
      <c r="AI20" s="7">
        <v>32</v>
      </c>
      <c r="AJ20" s="7">
        <v>20</v>
      </c>
      <c r="AK20" s="7">
        <v>16</v>
      </c>
      <c r="AL20" s="5">
        <v>247.9760013123841</v>
      </c>
      <c r="AM20" s="5">
        <v>6.683989253703077</v>
      </c>
      <c r="AN20" s="7">
        <v>51</v>
      </c>
      <c r="AO20" s="8">
        <v>304.4125000000154</v>
      </c>
      <c r="AP20" s="6">
        <v>0.3995158968991234</v>
      </c>
      <c r="AQ20" s="6">
        <v>0.5345414104409263</v>
      </c>
      <c r="AR20" s="6">
        <v>0.06594269265995029</v>
      </c>
      <c r="AS20" s="10"/>
      <c r="AT20" s="10"/>
    </row>
    <row r="21" spans="1:46">
      <c r="A21" s="10"/>
      <c r="B21" s="11" t="s">
        <v>48</v>
      </c>
      <c r="C21" s="10" t="s">
        <v>82</v>
      </c>
      <c r="D21" s="4">
        <v>0.007881944444444445</v>
      </c>
      <c r="E21" s="5">
        <v>1063.807661911854</v>
      </c>
      <c r="F21" s="6">
        <v>0.04373953128456096</v>
      </c>
      <c r="G21" s="5">
        <v>46.53044850894918</v>
      </c>
      <c r="H21" s="7">
        <v>0</v>
      </c>
      <c r="I21" s="7">
        <v>1</v>
      </c>
      <c r="J21" s="7">
        <v>2</v>
      </c>
      <c r="K21" s="5">
        <v>0</v>
      </c>
      <c r="L21" s="5">
        <v>37.07368491316811</v>
      </c>
      <c r="M21" s="5">
        <v>46.53044850895003</v>
      </c>
      <c r="N21" s="5">
        <v>311.2746532152023</v>
      </c>
      <c r="O21" s="5">
        <v>553.5879453411353</v>
      </c>
      <c r="P21" s="5">
        <v>141.193900642992</v>
      </c>
      <c r="Q21" s="5">
        <v>51.07559130928166</v>
      </c>
      <c r="R21" s="5">
        <v>6.675571403242429</v>
      </c>
      <c r="S21" s="5">
        <v>0</v>
      </c>
      <c r="T21" s="5">
        <v>93.72754730500914</v>
      </c>
      <c r="U21" s="5">
        <v>5.627523689655135</v>
      </c>
      <c r="V21" s="5">
        <v>24.00101213164733</v>
      </c>
      <c r="W21" s="7">
        <v>50</v>
      </c>
      <c r="X21" s="7">
        <v>2</v>
      </c>
      <c r="Y21" s="7">
        <v>4</v>
      </c>
      <c r="Z21" s="7">
        <v>14</v>
      </c>
      <c r="AA21" s="5">
        <v>3.576916804021695</v>
      </c>
      <c r="AB21" s="7">
        <v>1</v>
      </c>
      <c r="AC21" s="7">
        <v>2</v>
      </c>
      <c r="AD21" s="7">
        <v>13</v>
      </c>
      <c r="AE21" s="5">
        <v>-3.174915113491754</v>
      </c>
      <c r="AF21" s="7">
        <v>110</v>
      </c>
      <c r="AG21" s="7">
        <v>50</v>
      </c>
      <c r="AH21" s="7">
        <v>30</v>
      </c>
      <c r="AI21" s="7">
        <v>8</v>
      </c>
      <c r="AJ21" s="7">
        <v>5</v>
      </c>
      <c r="AK21" s="7">
        <v>4</v>
      </c>
      <c r="AL21" s="5">
        <v>63.39575539934049</v>
      </c>
      <c r="AM21" s="5">
        <v>5.585529110074052</v>
      </c>
      <c r="AN21" s="7">
        <v>14</v>
      </c>
      <c r="AO21" s="8">
        <v>93.44825000000439</v>
      </c>
      <c r="AP21" s="6">
        <v>0.4146192893401015</v>
      </c>
      <c r="AQ21" s="6">
        <v>0.5011167512690355</v>
      </c>
      <c r="AR21" s="6">
        <v>0.08426395939086294</v>
      </c>
      <c r="AS21" s="10"/>
      <c r="AT21" s="10"/>
    </row>
    <row r="22" spans="1:46">
      <c r="A22" s="10"/>
      <c r="B22" s="11" t="s">
        <v>48</v>
      </c>
      <c r="C22" s="10" t="s">
        <v>85</v>
      </c>
      <c r="D22" s="4">
        <v>0.009050925925925926</v>
      </c>
      <c r="E22" s="5">
        <v>965.9296717656325</v>
      </c>
      <c r="F22" s="6">
        <v>0.02197908269123614</v>
      </c>
      <c r="G22" s="5">
        <v>21.23024812965542</v>
      </c>
      <c r="H22" s="7">
        <v>0</v>
      </c>
      <c r="I22" s="7">
        <v>1</v>
      </c>
      <c r="J22" s="7">
        <v>2</v>
      </c>
      <c r="K22" s="5">
        <v>0</v>
      </c>
      <c r="L22" s="5">
        <v>5.817957139204736</v>
      </c>
      <c r="M22" s="5">
        <v>21.23024812965377</v>
      </c>
      <c r="N22" s="5">
        <v>351.5118191079764</v>
      </c>
      <c r="O22" s="5">
        <v>467.7727494615938</v>
      </c>
      <c r="P22" s="5">
        <v>121.1539743270932</v>
      </c>
      <c r="Q22" s="5">
        <v>25.4911288689691</v>
      </c>
      <c r="R22" s="5">
        <v>0</v>
      </c>
      <c r="S22" s="5">
        <v>0</v>
      </c>
      <c r="T22" s="5">
        <v>74.11225103061119</v>
      </c>
      <c r="U22" s="5">
        <v>4.448068465257483</v>
      </c>
      <c r="V22" s="5">
        <v>21.03256299968619</v>
      </c>
      <c r="W22" s="7">
        <v>35</v>
      </c>
      <c r="X22" s="7">
        <v>3</v>
      </c>
      <c r="Y22" s="7">
        <v>6</v>
      </c>
      <c r="Z22" s="7">
        <v>12</v>
      </c>
      <c r="AA22" s="5">
        <v>3.486538944477704</v>
      </c>
      <c r="AB22" s="7">
        <v>1</v>
      </c>
      <c r="AC22" s="7">
        <v>5</v>
      </c>
      <c r="AD22" s="7">
        <v>12</v>
      </c>
      <c r="AE22" s="5">
        <v>-3.308299565792272</v>
      </c>
      <c r="AF22" s="7">
        <v>70</v>
      </c>
      <c r="AG22" s="7">
        <v>32</v>
      </c>
      <c r="AH22" s="7">
        <v>14</v>
      </c>
      <c r="AI22" s="7">
        <v>10</v>
      </c>
      <c r="AJ22" s="7">
        <v>3</v>
      </c>
      <c r="AK22" s="7">
        <v>4</v>
      </c>
      <c r="AL22" s="5">
        <v>35.21838831018795</v>
      </c>
      <c r="AM22" s="5">
        <v>2.702178131216467</v>
      </c>
      <c r="AN22" s="7">
        <v>13</v>
      </c>
      <c r="AO22" s="8">
        <v>102.7862500000062</v>
      </c>
      <c r="AP22" s="6">
        <v>0.01405152224824356</v>
      </c>
      <c r="AQ22" s="6">
        <v>0.9104215456674473</v>
      </c>
      <c r="AR22" s="6">
        <v>0.07552693208430913</v>
      </c>
      <c r="AS22" s="10"/>
      <c r="AT22" s="10"/>
    </row>
    <row r="23" spans="1:46">
      <c r="A23" s="10" t="s">
        <v>58</v>
      </c>
      <c r="B23" s="10" t="s">
        <v>59</v>
      </c>
      <c r="C23" s="10" t="s">
        <v>107</v>
      </c>
      <c r="D23" s="4">
        <v>0.06841435185185185</v>
      </c>
      <c r="E23" s="5">
        <v>9848.16129853731</v>
      </c>
      <c r="F23" s="6">
        <v>0.03113772129659795</v>
      </c>
      <c r="G23" s="5">
        <v>306.6493017977969</v>
      </c>
      <c r="H23" s="7">
        <v>0</v>
      </c>
      <c r="I23" s="7">
        <v>5</v>
      </c>
      <c r="J23" s="7">
        <v>25</v>
      </c>
      <c r="K23" s="5">
        <v>0</v>
      </c>
      <c r="L23" s="5">
        <v>63.18630454032268</v>
      </c>
      <c r="M23" s="5">
        <v>306.6493017977925</v>
      </c>
      <c r="N23" s="5">
        <v>2216.616756601904</v>
      </c>
      <c r="O23" s="5">
        <v>5369.879162706846</v>
      </c>
      <c r="P23" s="5">
        <v>1928.221437925418</v>
      </c>
      <c r="Q23" s="5">
        <v>333.4439413031413</v>
      </c>
      <c r="R23" s="5">
        <v>0</v>
      </c>
      <c r="S23" s="5">
        <v>0</v>
      </c>
      <c r="T23" s="5">
        <v>99.9644185268548</v>
      </c>
      <c r="U23" s="5">
        <v>5.998649262518554</v>
      </c>
      <c r="V23" s="5">
        <v>22.8369495845594</v>
      </c>
      <c r="W23" s="7">
        <v>861</v>
      </c>
      <c r="X23" s="7">
        <v>13</v>
      </c>
      <c r="Y23" s="7">
        <v>41</v>
      </c>
      <c r="Z23" s="7">
        <v>169</v>
      </c>
      <c r="AA23" s="5">
        <v>3.876175240706965</v>
      </c>
      <c r="AB23" s="7">
        <v>22</v>
      </c>
      <c r="AC23" s="7">
        <v>68</v>
      </c>
      <c r="AD23" s="7">
        <v>154</v>
      </c>
      <c r="AE23" s="5">
        <v>-4.05451159809514</v>
      </c>
      <c r="AF23" s="7">
        <v>1067</v>
      </c>
      <c r="AG23" s="7">
        <v>718</v>
      </c>
      <c r="AH23" s="7">
        <v>440</v>
      </c>
      <c r="AI23" s="7">
        <v>210</v>
      </c>
      <c r="AJ23" s="7">
        <v>95</v>
      </c>
      <c r="AK23" s="7">
        <v>81</v>
      </c>
      <c r="AL23" s="5">
        <v>425.8205139539244</v>
      </c>
      <c r="AM23" s="5">
        <v>4.322319546140326</v>
      </c>
      <c r="AN23" s="7">
        <v>144</v>
      </c>
      <c r="AO23" s="8">
        <v>823.6487000000386</v>
      </c>
      <c r="AP23" s="6">
        <v>0.1914595201104782</v>
      </c>
      <c r="AQ23" s="6">
        <v>0.6590281374072156</v>
      </c>
      <c r="AR23" s="6">
        <v>0.1495123424823062</v>
      </c>
      <c r="AS23" s="7">
        <v>2194</v>
      </c>
      <c r="AT23" s="10">
        <f>RANK(AS23,AS3:AS56,0)</f>
        <v>0</v>
      </c>
    </row>
    <row r="24" spans="1:46">
      <c r="A24" s="10"/>
      <c r="B24" s="11" t="s">
        <v>59</v>
      </c>
      <c r="C24" s="10" t="s">
        <v>77</v>
      </c>
      <c r="D24" s="4">
        <v>0.02571759259259259</v>
      </c>
      <c r="E24" s="5">
        <v>3908.209282767214</v>
      </c>
      <c r="F24" s="6">
        <v>0.03325730693561619</v>
      </c>
      <c r="G24" s="5">
        <v>129.9765156856136</v>
      </c>
      <c r="H24" s="7">
        <v>0</v>
      </c>
      <c r="I24" s="7">
        <v>2</v>
      </c>
      <c r="J24" s="7">
        <v>10</v>
      </c>
      <c r="K24" s="5">
        <v>0</v>
      </c>
      <c r="L24" s="5">
        <v>41.10906685669693</v>
      </c>
      <c r="M24" s="5">
        <v>129.9765156856135</v>
      </c>
      <c r="N24" s="5">
        <v>836.8785003864134</v>
      </c>
      <c r="O24" s="5">
        <v>2081.232450744128</v>
      </c>
      <c r="P24" s="5">
        <v>846.6269632292986</v>
      </c>
      <c r="Q24" s="5">
        <v>143.4713684073739</v>
      </c>
      <c r="R24" s="5">
        <v>0</v>
      </c>
      <c r="S24" s="5">
        <v>0</v>
      </c>
      <c r="T24" s="5">
        <v>105.5322038551003</v>
      </c>
      <c r="U24" s="5">
        <v>6.332269571806243</v>
      </c>
      <c r="V24" s="5">
        <v>22.8369495845594</v>
      </c>
      <c r="W24" s="7">
        <v>340</v>
      </c>
      <c r="X24" s="7">
        <v>3</v>
      </c>
      <c r="Y24" s="7">
        <v>18</v>
      </c>
      <c r="Z24" s="7">
        <v>68</v>
      </c>
      <c r="AA24" s="5">
        <v>3.563493446683664</v>
      </c>
      <c r="AB24" s="7">
        <v>9</v>
      </c>
      <c r="AC24" s="7">
        <v>30</v>
      </c>
      <c r="AD24" s="7">
        <v>72</v>
      </c>
      <c r="AE24" s="5">
        <v>-3.591909197541843</v>
      </c>
      <c r="AF24" s="7">
        <v>418</v>
      </c>
      <c r="AG24" s="7">
        <v>261</v>
      </c>
      <c r="AH24" s="7">
        <v>185</v>
      </c>
      <c r="AI24" s="7">
        <v>95</v>
      </c>
      <c r="AJ24" s="7">
        <v>32</v>
      </c>
      <c r="AK24" s="7">
        <v>16</v>
      </c>
      <c r="AL24" s="5">
        <v>181.6666318484789</v>
      </c>
      <c r="AM24" s="5">
        <v>4.905489608869818</v>
      </c>
      <c r="AN24" s="7">
        <v>62</v>
      </c>
      <c r="AO24" s="8">
        <v>311.899000000013</v>
      </c>
      <c r="AP24" s="6">
        <v>0.1351289659895001</v>
      </c>
      <c r="AQ24" s="6">
        <v>0.6511641177813284</v>
      </c>
      <c r="AR24" s="6">
        <v>0.2137069162291714</v>
      </c>
      <c r="AS24" s="10"/>
      <c r="AT24" s="10"/>
    </row>
    <row r="25" spans="1:46">
      <c r="A25" s="10"/>
      <c r="B25" s="11" t="s">
        <v>59</v>
      </c>
      <c r="C25" s="10" t="s">
        <v>79</v>
      </c>
      <c r="D25" s="4">
        <v>0.02576388888888889</v>
      </c>
      <c r="E25" s="5">
        <v>3846.537764238889</v>
      </c>
      <c r="F25" s="6">
        <v>0.03481557559378295</v>
      </c>
      <c r="G25" s="5">
        <v>133.9194263051999</v>
      </c>
      <c r="H25" s="7">
        <v>0</v>
      </c>
      <c r="I25" s="7">
        <v>2</v>
      </c>
      <c r="J25" s="7">
        <v>11</v>
      </c>
      <c r="K25" s="5">
        <v>0</v>
      </c>
      <c r="L25" s="5">
        <v>15.21117998043246</v>
      </c>
      <c r="M25" s="5">
        <v>133.9194263051932</v>
      </c>
      <c r="N25" s="5">
        <v>807.0216890401139</v>
      </c>
      <c r="O25" s="5">
        <v>2214.813345166966</v>
      </c>
      <c r="P25" s="5">
        <v>681.5360733954121</v>
      </c>
      <c r="Q25" s="5">
        <v>143.1666566363965</v>
      </c>
      <c r="R25" s="5">
        <v>0</v>
      </c>
      <c r="S25" s="5">
        <v>0</v>
      </c>
      <c r="T25" s="5">
        <v>103.680263187032</v>
      </c>
      <c r="U25" s="5">
        <v>6.220760714031885</v>
      </c>
      <c r="V25" s="5">
        <v>21.82242212211789</v>
      </c>
      <c r="W25" s="7">
        <v>322</v>
      </c>
      <c r="X25" s="7">
        <v>5</v>
      </c>
      <c r="Y25" s="7">
        <v>16</v>
      </c>
      <c r="Z25" s="7">
        <v>67</v>
      </c>
      <c r="AA25" s="5">
        <v>3.645946929893349</v>
      </c>
      <c r="AB25" s="7">
        <v>7</v>
      </c>
      <c r="AC25" s="7">
        <v>24</v>
      </c>
      <c r="AD25" s="7">
        <v>49</v>
      </c>
      <c r="AE25" s="5">
        <v>-4.05451159809514</v>
      </c>
      <c r="AF25" s="7">
        <v>446</v>
      </c>
      <c r="AG25" s="7">
        <v>295</v>
      </c>
      <c r="AH25" s="7">
        <v>160</v>
      </c>
      <c r="AI25" s="7">
        <v>74</v>
      </c>
      <c r="AJ25" s="7">
        <v>33</v>
      </c>
      <c r="AK25" s="7">
        <v>43</v>
      </c>
      <c r="AL25" s="5">
        <v>177.7550618995438</v>
      </c>
      <c r="AM25" s="5">
        <v>4.791241560634602</v>
      </c>
      <c r="AN25" s="7">
        <v>55</v>
      </c>
      <c r="AO25" s="8">
        <v>312.5006500000154</v>
      </c>
      <c r="AP25" s="6">
        <v>0.1824502930697621</v>
      </c>
      <c r="AQ25" s="6">
        <v>0.6866452131938857</v>
      </c>
      <c r="AR25" s="6">
        <v>0.1309044937363522</v>
      </c>
      <c r="AS25" s="10"/>
      <c r="AT25" s="10"/>
    </row>
    <row r="26" spans="1:46">
      <c r="A26" s="10"/>
      <c r="B26" s="11" t="s">
        <v>59</v>
      </c>
      <c r="C26" s="10" t="s">
        <v>82</v>
      </c>
      <c r="D26" s="4">
        <v>0.007881944444444445</v>
      </c>
      <c r="E26" s="5">
        <v>1064.35662222338</v>
      </c>
      <c r="F26" s="6">
        <v>0.02633743593837313</v>
      </c>
      <c r="G26" s="5">
        <v>28.03242435339149</v>
      </c>
      <c r="H26" s="7">
        <v>0</v>
      </c>
      <c r="I26" s="7">
        <v>1</v>
      </c>
      <c r="J26" s="7">
        <v>2</v>
      </c>
      <c r="K26" s="5">
        <v>0</v>
      </c>
      <c r="L26" s="5">
        <v>6.866057703193292</v>
      </c>
      <c r="M26" s="5">
        <v>28.03242435339416</v>
      </c>
      <c r="N26" s="5">
        <v>289.5599891163829</v>
      </c>
      <c r="O26" s="5">
        <v>554.3215089923378</v>
      </c>
      <c r="P26" s="5">
        <v>192.4426997612654</v>
      </c>
      <c r="Q26" s="5">
        <v>28.03242435339416</v>
      </c>
      <c r="R26" s="5">
        <v>0</v>
      </c>
      <c r="S26" s="5">
        <v>0</v>
      </c>
      <c r="T26" s="5">
        <v>93.77591385228021</v>
      </c>
      <c r="U26" s="5">
        <v>5.62961977440226</v>
      </c>
      <c r="V26" s="5">
        <v>20.55870681131961</v>
      </c>
      <c r="W26" s="7">
        <v>100</v>
      </c>
      <c r="X26" s="7">
        <v>4</v>
      </c>
      <c r="Y26" s="7">
        <v>5</v>
      </c>
      <c r="Z26" s="7">
        <v>13</v>
      </c>
      <c r="AA26" s="5">
        <v>3.505751026185557</v>
      </c>
      <c r="AB26" s="7">
        <v>3</v>
      </c>
      <c r="AC26" s="7">
        <v>7</v>
      </c>
      <c r="AD26" s="7">
        <v>17</v>
      </c>
      <c r="AE26" s="5">
        <v>-3.371606322520454</v>
      </c>
      <c r="AF26" s="7">
        <v>102</v>
      </c>
      <c r="AG26" s="7">
        <v>79</v>
      </c>
      <c r="AH26" s="7">
        <v>46</v>
      </c>
      <c r="AI26" s="7">
        <v>21</v>
      </c>
      <c r="AJ26" s="7">
        <v>15</v>
      </c>
      <c r="AK26" s="7">
        <v>11</v>
      </c>
      <c r="AL26" s="5">
        <v>38.12942475370892</v>
      </c>
      <c r="AM26" s="5">
        <v>3.35942068314616</v>
      </c>
      <c r="AN26" s="7">
        <v>14</v>
      </c>
      <c r="AO26" s="8">
        <v>93.50810000000419</v>
      </c>
      <c r="AP26" s="6">
        <v>0.2296353762606672</v>
      </c>
      <c r="AQ26" s="6">
        <v>0.5948409619860356</v>
      </c>
      <c r="AR26" s="6">
        <v>0.1755236617532971</v>
      </c>
      <c r="AS26" s="10"/>
      <c r="AT26" s="10"/>
    </row>
    <row r="27" spans="1:46">
      <c r="A27" s="10"/>
      <c r="B27" s="11" t="s">
        <v>59</v>
      </c>
      <c r="C27" s="10" t="s">
        <v>85</v>
      </c>
      <c r="D27" s="4">
        <v>0.009050925925925926</v>
      </c>
      <c r="E27" s="5">
        <v>1029.057629307827</v>
      </c>
      <c r="F27" s="6">
        <v>0.01430525855339473</v>
      </c>
      <c r="G27" s="5">
        <v>14.72093545359189</v>
      </c>
      <c r="H27" s="7">
        <v>0</v>
      </c>
      <c r="I27" s="7">
        <v>0</v>
      </c>
      <c r="J27" s="7">
        <v>2</v>
      </c>
      <c r="K27" s="5">
        <v>0</v>
      </c>
      <c r="L27" s="5">
        <v>0</v>
      </c>
      <c r="M27" s="5">
        <v>14.72093545359166</v>
      </c>
      <c r="N27" s="5">
        <v>283.1565780589935</v>
      </c>
      <c r="O27" s="5">
        <v>519.5118578034144</v>
      </c>
      <c r="P27" s="5">
        <v>207.6157015394419</v>
      </c>
      <c r="Q27" s="5">
        <v>18.7734919059767</v>
      </c>
      <c r="R27" s="5">
        <v>0</v>
      </c>
      <c r="S27" s="5">
        <v>0</v>
      </c>
      <c r="T27" s="5">
        <v>78.95582833563887</v>
      </c>
      <c r="U27" s="5">
        <v>4.739806120704329</v>
      </c>
      <c r="V27" s="5">
        <v>19.14387922004311</v>
      </c>
      <c r="W27" s="7">
        <v>99</v>
      </c>
      <c r="X27" s="7">
        <v>1</v>
      </c>
      <c r="Y27" s="7">
        <v>2</v>
      </c>
      <c r="Z27" s="7">
        <v>21</v>
      </c>
      <c r="AA27" s="5">
        <v>3.876175240706965</v>
      </c>
      <c r="AB27" s="7">
        <v>3</v>
      </c>
      <c r="AC27" s="7">
        <v>7</v>
      </c>
      <c r="AD27" s="7">
        <v>16</v>
      </c>
      <c r="AE27" s="5">
        <v>-3.715163041985001</v>
      </c>
      <c r="AF27" s="7">
        <v>101</v>
      </c>
      <c r="AG27" s="7">
        <v>83</v>
      </c>
      <c r="AH27" s="7">
        <v>49</v>
      </c>
      <c r="AI27" s="7">
        <v>20</v>
      </c>
      <c r="AJ27" s="7">
        <v>15</v>
      </c>
      <c r="AK27" s="7">
        <v>11</v>
      </c>
      <c r="AL27" s="5">
        <v>28.26939545219284</v>
      </c>
      <c r="AM27" s="5">
        <v>2.16900732369766</v>
      </c>
      <c r="AN27" s="7">
        <v>13</v>
      </c>
      <c r="AO27" s="8">
        <v>105.7409500000059</v>
      </c>
      <c r="AP27" s="6">
        <v>0.3427020121366975</v>
      </c>
      <c r="AQ27" s="6">
        <v>0.6571382944746087</v>
      </c>
      <c r="AR27" s="6">
        <v>0.0001596933886937081</v>
      </c>
      <c r="AS27" s="10"/>
      <c r="AT27" s="10"/>
    </row>
    <row r="28" spans="1:46">
      <c r="A28" s="10" t="s">
        <v>61</v>
      </c>
      <c r="B28" s="10" t="s">
        <v>59</v>
      </c>
      <c r="C28" s="10" t="s">
        <v>107</v>
      </c>
      <c r="D28" s="4">
        <v>0.06841435185185185</v>
      </c>
      <c r="E28" s="5">
        <v>9720.044644724792</v>
      </c>
      <c r="F28" s="6">
        <v>0.0357337423310314</v>
      </c>
      <c r="G28" s="5">
        <v>347.3335707807174</v>
      </c>
      <c r="H28" s="7">
        <v>2</v>
      </c>
      <c r="I28" s="7">
        <v>9</v>
      </c>
      <c r="J28" s="7">
        <v>21</v>
      </c>
      <c r="K28" s="5">
        <v>22.0626090346268</v>
      </c>
      <c r="L28" s="5">
        <v>136.4615067760461</v>
      </c>
      <c r="M28" s="5">
        <v>347.3335707807131</v>
      </c>
      <c r="N28" s="5">
        <v>2413.159671850685</v>
      </c>
      <c r="O28" s="5">
        <v>5076.545118765645</v>
      </c>
      <c r="P28" s="5">
        <v>1847.49633269974</v>
      </c>
      <c r="Q28" s="5">
        <v>337.3435302812437</v>
      </c>
      <c r="R28" s="5">
        <v>45.49999112747656</v>
      </c>
      <c r="S28" s="5">
        <v>0</v>
      </c>
      <c r="T28" s="5">
        <v>98.6639618818284</v>
      </c>
      <c r="U28" s="5">
        <v>5.92108237292925</v>
      </c>
      <c r="V28" s="5">
        <v>25.42987055529949</v>
      </c>
      <c r="W28" s="7">
        <v>1123</v>
      </c>
      <c r="X28" s="7">
        <v>17</v>
      </c>
      <c r="Y28" s="7">
        <v>73</v>
      </c>
      <c r="Z28" s="7">
        <v>240</v>
      </c>
      <c r="AA28" s="5">
        <v>4.000571154121357</v>
      </c>
      <c r="AB28" s="7">
        <v>31</v>
      </c>
      <c r="AC28" s="7">
        <v>96</v>
      </c>
      <c r="AD28" s="7">
        <v>249</v>
      </c>
      <c r="AE28" s="5">
        <v>-4.790720825954625</v>
      </c>
      <c r="AF28" s="7">
        <v>934</v>
      </c>
      <c r="AG28" s="7">
        <v>911</v>
      </c>
      <c r="AH28" s="7">
        <v>513</v>
      </c>
      <c r="AI28" s="7">
        <v>299</v>
      </c>
      <c r="AJ28" s="7">
        <v>116</v>
      </c>
      <c r="AK28" s="7">
        <v>145</v>
      </c>
      <c r="AL28" s="5">
        <v>508.7691561191947</v>
      </c>
      <c r="AM28" s="5">
        <v>5.164295274429316</v>
      </c>
      <c r="AN28" s="7">
        <v>200</v>
      </c>
      <c r="AO28" s="8">
        <v>758.1805000000334</v>
      </c>
      <c r="AP28" s="6">
        <v>0.235447657765869</v>
      </c>
      <c r="AQ28" s="6">
        <v>0.6960870368659337</v>
      </c>
      <c r="AR28" s="6">
        <v>0.06846530536819735</v>
      </c>
      <c r="AS28" s="7">
        <v>630</v>
      </c>
      <c r="AT28" s="10">
        <f>RANK(AS28,AS3:AS56,0)</f>
        <v>0</v>
      </c>
    </row>
    <row r="29" spans="1:46">
      <c r="A29" s="10"/>
      <c r="B29" s="11" t="s">
        <v>59</v>
      </c>
      <c r="C29" s="10" t="s">
        <v>77</v>
      </c>
      <c r="D29" s="4">
        <v>0.02571759259259259</v>
      </c>
      <c r="E29" s="5">
        <v>4018.223379396334</v>
      </c>
      <c r="F29" s="6">
        <v>0.03859283494693709</v>
      </c>
      <c r="G29" s="5">
        <v>155.0746316609665</v>
      </c>
      <c r="H29" s="7">
        <v>0</v>
      </c>
      <c r="I29" s="7">
        <v>5</v>
      </c>
      <c r="J29" s="7">
        <v>10</v>
      </c>
      <c r="K29" s="5">
        <v>0</v>
      </c>
      <c r="L29" s="5">
        <v>56.83781080074556</v>
      </c>
      <c r="M29" s="5">
        <v>155.0746316609669</v>
      </c>
      <c r="N29" s="5">
        <v>757.5141341171759</v>
      </c>
      <c r="O29" s="5">
        <v>2182.683050693121</v>
      </c>
      <c r="P29" s="5">
        <v>909.3594402835735</v>
      </c>
      <c r="Q29" s="5">
        <v>161.6380137558741</v>
      </c>
      <c r="R29" s="5">
        <v>7.028740546589063</v>
      </c>
      <c r="S29" s="5">
        <v>0</v>
      </c>
      <c r="T29" s="5">
        <v>108.5028815318542</v>
      </c>
      <c r="U29" s="5">
        <v>6.510486337594914</v>
      </c>
      <c r="V29" s="5">
        <v>24.73925163727677</v>
      </c>
      <c r="W29" s="7">
        <v>516</v>
      </c>
      <c r="X29" s="7">
        <v>11</v>
      </c>
      <c r="Y29" s="7">
        <v>40</v>
      </c>
      <c r="Z29" s="7">
        <v>119</v>
      </c>
      <c r="AA29" s="5">
        <v>4.000571154121357</v>
      </c>
      <c r="AB29" s="7">
        <v>16</v>
      </c>
      <c r="AC29" s="7">
        <v>49</v>
      </c>
      <c r="AD29" s="7">
        <v>120</v>
      </c>
      <c r="AE29" s="5">
        <v>-4.790720825954625</v>
      </c>
      <c r="AF29" s="7">
        <v>399</v>
      </c>
      <c r="AG29" s="7">
        <v>400</v>
      </c>
      <c r="AH29" s="7">
        <v>251</v>
      </c>
      <c r="AI29" s="7">
        <v>129</v>
      </c>
      <c r="AJ29" s="7">
        <v>53</v>
      </c>
      <c r="AK29" s="7">
        <v>56</v>
      </c>
      <c r="AL29" s="5">
        <v>230.0348971078352</v>
      </c>
      <c r="AM29" s="5">
        <v>6.211563378249377</v>
      </c>
      <c r="AN29" s="7">
        <v>106</v>
      </c>
      <c r="AO29" s="8">
        <v>298.4663500000113</v>
      </c>
      <c r="AP29" s="6">
        <v>0.2133742331288344</v>
      </c>
      <c r="AQ29" s="6">
        <v>0.7195092024539878</v>
      </c>
      <c r="AR29" s="6">
        <v>0.06711656441717792</v>
      </c>
      <c r="AS29" s="10"/>
      <c r="AT29" s="10"/>
    </row>
    <row r="30" spans="1:46">
      <c r="A30" s="10"/>
      <c r="B30" s="11" t="s">
        <v>59</v>
      </c>
      <c r="C30" s="10" t="s">
        <v>79</v>
      </c>
      <c r="D30" s="4">
        <v>0.02576388888888889</v>
      </c>
      <c r="E30" s="5">
        <v>3679.625710439101</v>
      </c>
      <c r="F30" s="6">
        <v>0.03263076992934365</v>
      </c>
      <c r="G30" s="5">
        <v>120.069019983436</v>
      </c>
      <c r="H30" s="7">
        <v>0</v>
      </c>
      <c r="I30" s="7">
        <v>2</v>
      </c>
      <c r="J30" s="7">
        <v>9</v>
      </c>
      <c r="K30" s="5">
        <v>0</v>
      </c>
      <c r="L30" s="5">
        <v>23.93890912323332</v>
      </c>
      <c r="M30" s="5">
        <v>120.0690199834307</v>
      </c>
      <c r="N30" s="5">
        <v>996.8321815053005</v>
      </c>
      <c r="O30" s="5">
        <v>1872.422763282495</v>
      </c>
      <c r="P30" s="5">
        <v>676.6162987498919</v>
      </c>
      <c r="Q30" s="5">
        <v>125.4587833928344</v>
      </c>
      <c r="R30" s="5">
        <v>8.295683508578804</v>
      </c>
      <c r="S30" s="5">
        <v>0</v>
      </c>
      <c r="T30" s="5">
        <v>99.18128599566309</v>
      </c>
      <c r="U30" s="5">
        <v>5.951499497758313</v>
      </c>
      <c r="V30" s="5">
        <v>24.98783782651414</v>
      </c>
      <c r="W30" s="7">
        <v>388</v>
      </c>
      <c r="X30" s="7">
        <v>3</v>
      </c>
      <c r="Y30" s="7">
        <v>20</v>
      </c>
      <c r="Z30" s="7">
        <v>83</v>
      </c>
      <c r="AA30" s="5">
        <v>3.614424623572676</v>
      </c>
      <c r="AB30" s="7">
        <v>7</v>
      </c>
      <c r="AC30" s="7">
        <v>30</v>
      </c>
      <c r="AD30" s="7">
        <v>78</v>
      </c>
      <c r="AE30" s="5">
        <v>-3.722888740074086</v>
      </c>
      <c r="AF30" s="7">
        <v>350</v>
      </c>
      <c r="AG30" s="7">
        <v>343</v>
      </c>
      <c r="AH30" s="7">
        <v>164</v>
      </c>
      <c r="AI30" s="7">
        <v>108</v>
      </c>
      <c r="AJ30" s="7">
        <v>50</v>
      </c>
      <c r="AK30" s="7">
        <v>56</v>
      </c>
      <c r="AL30" s="5">
        <v>175.1052752306532</v>
      </c>
      <c r="AM30" s="5">
        <v>4.719818739370706</v>
      </c>
      <c r="AN30" s="7">
        <v>60</v>
      </c>
      <c r="AO30" s="8">
        <v>282.5312000000131</v>
      </c>
      <c r="AP30" s="6">
        <v>0.2258323057953144</v>
      </c>
      <c r="AQ30" s="6">
        <v>0.6752774352651049</v>
      </c>
      <c r="AR30" s="6">
        <v>0.09889025893958077</v>
      </c>
      <c r="AS30" s="10"/>
      <c r="AT30" s="10"/>
    </row>
    <row r="31" spans="1:46">
      <c r="A31" s="10"/>
      <c r="B31" s="11" t="s">
        <v>59</v>
      </c>
      <c r="C31" s="10" t="s">
        <v>82</v>
      </c>
      <c r="D31" s="4">
        <v>0.007881944444444445</v>
      </c>
      <c r="E31" s="5">
        <v>913.7194703331743</v>
      </c>
      <c r="F31" s="6">
        <v>0.0539954189675584</v>
      </c>
      <c r="G31" s="5">
        <v>49.33666561945529</v>
      </c>
      <c r="H31" s="7">
        <v>1</v>
      </c>
      <c r="I31" s="7">
        <v>1</v>
      </c>
      <c r="J31" s="7">
        <v>1</v>
      </c>
      <c r="K31" s="5">
        <v>10.89081139361224</v>
      </c>
      <c r="L31" s="5">
        <v>36.68052024357894</v>
      </c>
      <c r="M31" s="5">
        <v>49.33666561945574</v>
      </c>
      <c r="N31" s="5">
        <v>331.2415791068033</v>
      </c>
      <c r="O31" s="5">
        <v>426.2337476217117</v>
      </c>
      <c r="P31" s="5">
        <v>102.7810961847099</v>
      </c>
      <c r="Q31" s="5">
        <v>35.71707722409701</v>
      </c>
      <c r="R31" s="5">
        <v>17.74597019585235</v>
      </c>
      <c r="S31" s="5">
        <v>0</v>
      </c>
      <c r="T31" s="5">
        <v>80.50391809102858</v>
      </c>
      <c r="U31" s="5">
        <v>4.833946158396987</v>
      </c>
      <c r="V31" s="5">
        <v>24.87302813840276</v>
      </c>
      <c r="W31" s="7">
        <v>100</v>
      </c>
      <c r="X31" s="7">
        <v>2</v>
      </c>
      <c r="Y31" s="7">
        <v>6</v>
      </c>
      <c r="Z31" s="7">
        <v>15</v>
      </c>
      <c r="AA31" s="5">
        <v>3.606553725000964</v>
      </c>
      <c r="AB31" s="7">
        <v>3</v>
      </c>
      <c r="AC31" s="7">
        <v>7</v>
      </c>
      <c r="AD31" s="7">
        <v>25</v>
      </c>
      <c r="AE31" s="5">
        <v>-4.05509217449874</v>
      </c>
      <c r="AF31" s="7">
        <v>63</v>
      </c>
      <c r="AG31" s="7">
        <v>70</v>
      </c>
      <c r="AH31" s="7">
        <v>47</v>
      </c>
      <c r="AI31" s="7">
        <v>24</v>
      </c>
      <c r="AJ31" s="7">
        <v>9</v>
      </c>
      <c r="AK31" s="7">
        <v>14</v>
      </c>
      <c r="AL31" s="5">
        <v>64.38450011897021</v>
      </c>
      <c r="AM31" s="5">
        <v>5.672643182288124</v>
      </c>
      <c r="AN31" s="7">
        <v>15</v>
      </c>
      <c r="AO31" s="8">
        <v>77.89810000000396</v>
      </c>
      <c r="AP31" s="6">
        <v>0.2484534025144682</v>
      </c>
      <c r="AQ31" s="6">
        <v>0.7004589902215127</v>
      </c>
      <c r="AR31" s="6">
        <v>0.05108760726401916</v>
      </c>
      <c r="AS31" s="10"/>
      <c r="AT31" s="10"/>
    </row>
    <row r="32" spans="1:46">
      <c r="A32" s="10"/>
      <c r="B32" s="11" t="s">
        <v>59</v>
      </c>
      <c r="C32" s="10" t="s">
        <v>85</v>
      </c>
      <c r="D32" s="4">
        <v>0.009050925925925926</v>
      </c>
      <c r="E32" s="5">
        <v>1108.476084556183</v>
      </c>
      <c r="F32" s="6">
        <v>0.02061682144997272</v>
      </c>
      <c r="G32" s="5">
        <v>22.8532535168597</v>
      </c>
      <c r="H32" s="7">
        <v>1</v>
      </c>
      <c r="I32" s="7">
        <v>1</v>
      </c>
      <c r="J32" s="7">
        <v>1</v>
      </c>
      <c r="K32" s="5">
        <v>11.17179764101456</v>
      </c>
      <c r="L32" s="5">
        <v>19.00426660848825</v>
      </c>
      <c r="M32" s="5">
        <v>22.8532535168597</v>
      </c>
      <c r="N32" s="5">
        <v>327.5717771214058</v>
      </c>
      <c r="O32" s="5">
        <v>595.2055571683177</v>
      </c>
      <c r="P32" s="5">
        <v>158.7394974815652</v>
      </c>
      <c r="Q32" s="5">
        <v>14.52965590843814</v>
      </c>
      <c r="R32" s="5">
        <v>12.42959687645634</v>
      </c>
      <c r="S32" s="5">
        <v>0</v>
      </c>
      <c r="T32" s="5">
        <v>85.04931595060229</v>
      </c>
      <c r="U32" s="5">
        <v>5.106473207634966</v>
      </c>
      <c r="V32" s="5">
        <v>25.42987055529949</v>
      </c>
      <c r="W32" s="7">
        <v>119</v>
      </c>
      <c r="X32" s="7">
        <v>1</v>
      </c>
      <c r="Y32" s="7">
        <v>7</v>
      </c>
      <c r="Z32" s="7">
        <v>23</v>
      </c>
      <c r="AA32" s="5">
        <v>3.124340988947827</v>
      </c>
      <c r="AB32" s="7">
        <v>5</v>
      </c>
      <c r="AC32" s="7">
        <v>10</v>
      </c>
      <c r="AD32" s="7">
        <v>26</v>
      </c>
      <c r="AE32" s="5">
        <v>-3.60622205318226</v>
      </c>
      <c r="AF32" s="7">
        <v>122</v>
      </c>
      <c r="AG32" s="7">
        <v>98</v>
      </c>
      <c r="AH32" s="7">
        <v>51</v>
      </c>
      <c r="AI32" s="7">
        <v>38</v>
      </c>
      <c r="AJ32" s="7">
        <v>4</v>
      </c>
      <c r="AK32" s="7">
        <v>19</v>
      </c>
      <c r="AL32" s="5">
        <v>39.24448366173601</v>
      </c>
      <c r="AM32" s="5">
        <v>3.011085702946497</v>
      </c>
      <c r="AN32" s="7">
        <v>19</v>
      </c>
      <c r="AO32" s="8">
        <v>99.28485000000498</v>
      </c>
      <c r="AP32" s="6">
        <v>0.313660822773824</v>
      </c>
      <c r="AQ32" s="6">
        <v>0.6846033674709252</v>
      </c>
      <c r="AR32" s="6">
        <v>0.001735809755250825</v>
      </c>
      <c r="AS32" s="10"/>
      <c r="AT32" s="10"/>
    </row>
    <row r="33" spans="1:46">
      <c r="A33" s="10" t="s">
        <v>63</v>
      </c>
      <c r="B33" s="10" t="s">
        <v>59</v>
      </c>
      <c r="C33" s="10" t="s">
        <v>107</v>
      </c>
      <c r="D33" s="4">
        <v>0.04260416666666667</v>
      </c>
      <c r="E33" s="5">
        <v>6467.701364323831</v>
      </c>
      <c r="F33" s="6">
        <v>0.05675571569645164</v>
      </c>
      <c r="G33" s="5">
        <v>367.0790198431158</v>
      </c>
      <c r="H33" s="7">
        <v>4</v>
      </c>
      <c r="I33" s="7">
        <v>12</v>
      </c>
      <c r="J33" s="7">
        <v>24</v>
      </c>
      <c r="K33" s="5">
        <v>40.0972690701085</v>
      </c>
      <c r="L33" s="5">
        <v>196.1655833292079</v>
      </c>
      <c r="M33" s="5">
        <v>367.0790198431145</v>
      </c>
      <c r="N33" s="5">
        <v>1401.357185089976</v>
      </c>
      <c r="O33" s="5">
        <v>3429.166760657588</v>
      </c>
      <c r="P33" s="5">
        <v>1249.480351243777</v>
      </c>
      <c r="Q33" s="5">
        <v>319.4849160396334</v>
      </c>
      <c r="R33" s="5">
        <v>68.21215129285656</v>
      </c>
      <c r="S33" s="5">
        <v>0</v>
      </c>
      <c r="T33" s="5">
        <v>105.4230051234528</v>
      </c>
      <c r="U33" s="5">
        <v>6.325862881600514</v>
      </c>
      <c r="V33" s="5">
        <v>25.93299689506633</v>
      </c>
      <c r="W33" s="7">
        <v>389</v>
      </c>
      <c r="X33" s="7">
        <v>13</v>
      </c>
      <c r="Y33" s="7">
        <v>44</v>
      </c>
      <c r="Z33" s="7">
        <v>119</v>
      </c>
      <c r="AA33" s="5">
        <v>3.629022759796448</v>
      </c>
      <c r="AB33" s="7">
        <v>22</v>
      </c>
      <c r="AC33" s="7">
        <v>51</v>
      </c>
      <c r="AD33" s="7">
        <v>128</v>
      </c>
      <c r="AE33" s="5">
        <v>-4.317237022853639</v>
      </c>
      <c r="AF33" s="7">
        <v>561</v>
      </c>
      <c r="AG33" s="7">
        <v>332</v>
      </c>
      <c r="AH33" s="7">
        <v>148</v>
      </c>
      <c r="AI33" s="7">
        <v>90</v>
      </c>
      <c r="AJ33" s="7">
        <v>49</v>
      </c>
      <c r="AK33" s="7">
        <v>63</v>
      </c>
      <c r="AL33" s="5">
        <v>473.9658378396572</v>
      </c>
      <c r="AM33" s="5">
        <v>7.725604528763769</v>
      </c>
      <c r="AN33" s="7">
        <v>118</v>
      </c>
      <c r="AO33" s="8">
        <v>523.9713500000221</v>
      </c>
      <c r="AP33" s="6">
        <v>0.1289464418449982</v>
      </c>
      <c r="AQ33" s="6">
        <v>0.5769727318962482</v>
      </c>
      <c r="AR33" s="6">
        <v>0.2940808262587536</v>
      </c>
      <c r="AS33" s="7">
        <v>1659</v>
      </c>
      <c r="AT33" s="10">
        <f>RANK(AS33,AS3:AS56,0)</f>
        <v>0</v>
      </c>
    </row>
    <row r="34" spans="1:46">
      <c r="A34" s="10"/>
      <c r="B34" s="11" t="s">
        <v>59</v>
      </c>
      <c r="C34" s="10" t="s">
        <v>77</v>
      </c>
      <c r="D34" s="4">
        <v>0.02571759259259259</v>
      </c>
      <c r="E34" s="5">
        <v>4120.831782400603</v>
      </c>
      <c r="F34" s="6">
        <v>0.06211139397653872</v>
      </c>
      <c r="G34" s="5">
        <v>255.9506063477261</v>
      </c>
      <c r="H34" s="7">
        <v>1</v>
      </c>
      <c r="I34" s="7">
        <v>8</v>
      </c>
      <c r="J34" s="7">
        <v>19</v>
      </c>
      <c r="K34" s="5">
        <v>7.026847237303855</v>
      </c>
      <c r="L34" s="5">
        <v>111.5805147397523</v>
      </c>
      <c r="M34" s="5">
        <v>255.9506063477251</v>
      </c>
      <c r="N34" s="5">
        <v>877.6405668863706</v>
      </c>
      <c r="O34" s="5">
        <v>2179.62663635033</v>
      </c>
      <c r="P34" s="5">
        <v>794.8890928747342</v>
      </c>
      <c r="Q34" s="5">
        <v>245.5028500221507</v>
      </c>
      <c r="R34" s="5">
        <v>23.17263626701742</v>
      </c>
      <c r="S34" s="5">
        <v>0</v>
      </c>
      <c r="T34" s="5">
        <v>111.2735854833646</v>
      </c>
      <c r="U34" s="5">
        <v>6.677007990892661</v>
      </c>
      <c r="V34" s="5">
        <v>25.93299689506633</v>
      </c>
      <c r="W34" s="7">
        <v>256</v>
      </c>
      <c r="X34" s="7">
        <v>11</v>
      </c>
      <c r="Y34" s="7">
        <v>28</v>
      </c>
      <c r="Z34" s="7">
        <v>80</v>
      </c>
      <c r="AA34" s="5">
        <v>3.629022759796448</v>
      </c>
      <c r="AB34" s="7">
        <v>16</v>
      </c>
      <c r="AC34" s="7">
        <v>40</v>
      </c>
      <c r="AD34" s="7">
        <v>97</v>
      </c>
      <c r="AE34" s="5">
        <v>-4.193264435625729</v>
      </c>
      <c r="AF34" s="7">
        <v>360</v>
      </c>
      <c r="AG34" s="7">
        <v>199</v>
      </c>
      <c r="AH34" s="7">
        <v>105</v>
      </c>
      <c r="AI34" s="7">
        <v>53</v>
      </c>
      <c r="AJ34" s="7">
        <v>29</v>
      </c>
      <c r="AK34" s="7">
        <v>41</v>
      </c>
      <c r="AL34" s="5">
        <v>332.4976197680472</v>
      </c>
      <c r="AM34" s="5">
        <v>8.978333567093985</v>
      </c>
      <c r="AN34" s="7">
        <v>83</v>
      </c>
      <c r="AO34" s="8">
        <v>318.6722000000132</v>
      </c>
      <c r="AP34" s="6">
        <v>0.1513826366559486</v>
      </c>
      <c r="AQ34" s="6">
        <v>0.6097106109324759</v>
      </c>
      <c r="AR34" s="6">
        <v>0.2389067524115756</v>
      </c>
      <c r="AS34" s="10"/>
      <c r="AT34" s="10"/>
    </row>
    <row r="35" spans="1:46">
      <c r="A35" s="10"/>
      <c r="B35" s="11" t="s">
        <v>59</v>
      </c>
      <c r="C35" s="10" t="s">
        <v>79</v>
      </c>
      <c r="D35" s="4">
        <v>0.01688657407407407</v>
      </c>
      <c r="E35" s="5">
        <v>2346.869581923228</v>
      </c>
      <c r="F35" s="6">
        <v>0.04735176353699272</v>
      </c>
      <c r="G35" s="5">
        <v>111.1284134953897</v>
      </c>
      <c r="H35" s="7">
        <v>3</v>
      </c>
      <c r="I35" s="7">
        <v>4</v>
      </c>
      <c r="J35" s="7">
        <v>5</v>
      </c>
      <c r="K35" s="5">
        <v>33.07042183280464</v>
      </c>
      <c r="L35" s="5">
        <v>84.58506858945566</v>
      </c>
      <c r="M35" s="5">
        <v>111.1284134953894</v>
      </c>
      <c r="N35" s="5">
        <v>523.7166182036053</v>
      </c>
      <c r="O35" s="5">
        <v>1249.540124307258</v>
      </c>
      <c r="P35" s="5">
        <v>454.5912583690424</v>
      </c>
      <c r="Q35" s="5">
        <v>73.98206601748279</v>
      </c>
      <c r="R35" s="5">
        <v>45.03951502583914</v>
      </c>
      <c r="S35" s="5">
        <v>0</v>
      </c>
      <c r="T35" s="5">
        <v>96.51279980493055</v>
      </c>
      <c r="U35" s="5">
        <v>5.791082598634682</v>
      </c>
      <c r="V35" s="5">
        <v>25.88075267462679</v>
      </c>
      <c r="W35" s="7">
        <v>133</v>
      </c>
      <c r="X35" s="7">
        <v>2</v>
      </c>
      <c r="Y35" s="7">
        <v>16</v>
      </c>
      <c r="Z35" s="7">
        <v>39</v>
      </c>
      <c r="AA35" s="5">
        <v>3.325846475842107</v>
      </c>
      <c r="AB35" s="7">
        <v>6</v>
      </c>
      <c r="AC35" s="7">
        <v>11</v>
      </c>
      <c r="AD35" s="7">
        <v>31</v>
      </c>
      <c r="AE35" s="5">
        <v>-4.317237022853639</v>
      </c>
      <c r="AF35" s="7">
        <v>201</v>
      </c>
      <c r="AG35" s="7">
        <v>133</v>
      </c>
      <c r="AH35" s="7">
        <v>43</v>
      </c>
      <c r="AI35" s="7">
        <v>37</v>
      </c>
      <c r="AJ35" s="7">
        <v>20</v>
      </c>
      <c r="AK35" s="7">
        <v>22</v>
      </c>
      <c r="AL35" s="5">
        <v>141.46821807161</v>
      </c>
      <c r="AM35" s="5">
        <v>5.81774714482289</v>
      </c>
      <c r="AN35" s="7">
        <v>35</v>
      </c>
      <c r="AO35" s="8">
        <v>205.2991500000089</v>
      </c>
      <c r="AP35" s="6">
        <v>0.09409649385675757</v>
      </c>
      <c r="AQ35" s="6">
        <v>0.5261212666067326</v>
      </c>
      <c r="AR35" s="6">
        <v>0.3797822395365099</v>
      </c>
      <c r="AS35" s="10"/>
      <c r="AT35" s="10"/>
    </row>
    <row r="36" spans="1:46">
      <c r="A36" s="10" t="s">
        <v>66</v>
      </c>
      <c r="B36" s="10" t="s">
        <v>67</v>
      </c>
      <c r="C36" s="10" t="s">
        <v>107</v>
      </c>
      <c r="D36" s="4">
        <v>0.06841435185185185</v>
      </c>
      <c r="E36" s="5">
        <v>11048.94706146144</v>
      </c>
      <c r="F36" s="6">
        <v>0.08993965520554097</v>
      </c>
      <c r="G36" s="5">
        <v>993.7384890921168</v>
      </c>
      <c r="H36" s="7">
        <v>12</v>
      </c>
      <c r="I36" s="7">
        <v>35</v>
      </c>
      <c r="J36" s="7">
        <v>60</v>
      </c>
      <c r="K36" s="5">
        <v>137.1627173873094</v>
      </c>
      <c r="L36" s="5">
        <v>596.8250249307563</v>
      </c>
      <c r="M36" s="5">
        <v>993.7384890921172</v>
      </c>
      <c r="N36" s="5">
        <v>2021.363348241058</v>
      </c>
      <c r="O36" s="5">
        <v>5750.207382508629</v>
      </c>
      <c r="P36" s="5">
        <v>2235.9006741644</v>
      </c>
      <c r="Q36" s="5">
        <v>839.9256134769676</v>
      </c>
      <c r="R36" s="5">
        <v>201.5500430703835</v>
      </c>
      <c r="S36" s="5">
        <v>0</v>
      </c>
      <c r="T36" s="5">
        <v>112.1530745538295</v>
      </c>
      <c r="U36" s="5">
        <v>6.729987546058266</v>
      </c>
      <c r="V36" s="5">
        <v>27.27041869653169</v>
      </c>
      <c r="W36" s="7">
        <v>687</v>
      </c>
      <c r="X36" s="7">
        <v>28</v>
      </c>
      <c r="Y36" s="7">
        <v>91</v>
      </c>
      <c r="Z36" s="7">
        <v>242</v>
      </c>
      <c r="AA36" s="5">
        <v>3.980380253094948</v>
      </c>
      <c r="AB36" s="7">
        <v>44</v>
      </c>
      <c r="AC36" s="7">
        <v>109</v>
      </c>
      <c r="AD36" s="7">
        <v>229</v>
      </c>
      <c r="AE36" s="5">
        <v>-4.757452319807602</v>
      </c>
      <c r="AF36" s="7">
        <v>1232</v>
      </c>
      <c r="AG36" s="7">
        <v>562</v>
      </c>
      <c r="AH36" s="7">
        <v>290</v>
      </c>
      <c r="AI36" s="7">
        <v>153</v>
      </c>
      <c r="AJ36" s="7">
        <v>71</v>
      </c>
      <c r="AK36" s="7">
        <v>89</v>
      </c>
      <c r="AL36" s="5">
        <v>1230.527534123743</v>
      </c>
      <c r="AM36" s="5">
        <v>12.49055186050154</v>
      </c>
      <c r="AN36" s="7">
        <v>256</v>
      </c>
      <c r="AO36" s="8">
        <v>804.7928000000279</v>
      </c>
      <c r="AP36" s="6">
        <v>0.153586459904121</v>
      </c>
      <c r="AQ36" s="6">
        <v>0.4570682631496027</v>
      </c>
      <c r="AR36" s="6">
        <v>0.3893452769462762</v>
      </c>
      <c r="AS36" s="7">
        <v>3909</v>
      </c>
      <c r="AT36" s="10">
        <f>RANK(AS36,AS3:AS56,0)</f>
        <v>0</v>
      </c>
    </row>
    <row r="37" spans="1:46">
      <c r="A37" s="10"/>
      <c r="B37" s="11" t="s">
        <v>67</v>
      </c>
      <c r="C37" s="10" t="s">
        <v>77</v>
      </c>
      <c r="D37" s="4">
        <v>0.02571759259259259</v>
      </c>
      <c r="E37" s="5">
        <v>4348.245399730917</v>
      </c>
      <c r="F37" s="6">
        <v>0.1021448128279311</v>
      </c>
      <c r="G37" s="5">
        <v>444.1507124854268</v>
      </c>
      <c r="H37" s="7">
        <v>6</v>
      </c>
      <c r="I37" s="7">
        <v>17</v>
      </c>
      <c r="J37" s="7">
        <v>27</v>
      </c>
      <c r="K37" s="5">
        <v>72.148098673275</v>
      </c>
      <c r="L37" s="5">
        <v>275.3186822928834</v>
      </c>
      <c r="M37" s="5">
        <v>444.1507124854267</v>
      </c>
      <c r="N37" s="5">
        <v>751.8594094206121</v>
      </c>
      <c r="O37" s="5">
        <v>2148.341555183991</v>
      </c>
      <c r="P37" s="5">
        <v>986.9016892702998</v>
      </c>
      <c r="Q37" s="5">
        <v>370.5283678444584</v>
      </c>
      <c r="R37" s="5">
        <v>90.6143780115556</v>
      </c>
      <c r="S37" s="5">
        <v>0</v>
      </c>
      <c r="T37" s="5">
        <v>117.4143672294577</v>
      </c>
      <c r="U37" s="5">
        <v>7.046058053153487</v>
      </c>
      <c r="V37" s="5">
        <v>26.96245097439043</v>
      </c>
      <c r="W37" s="7">
        <v>274</v>
      </c>
      <c r="X37" s="7">
        <v>10</v>
      </c>
      <c r="Y37" s="7">
        <v>34</v>
      </c>
      <c r="Z37" s="7">
        <v>90</v>
      </c>
      <c r="AA37" s="5">
        <v>3.977695499233052</v>
      </c>
      <c r="AB37" s="7">
        <v>24</v>
      </c>
      <c r="AC37" s="7">
        <v>50</v>
      </c>
      <c r="AD37" s="7">
        <v>94</v>
      </c>
      <c r="AE37" s="5">
        <v>-4.415742490491665</v>
      </c>
      <c r="AF37" s="7">
        <v>461</v>
      </c>
      <c r="AG37" s="7">
        <v>228</v>
      </c>
      <c r="AH37" s="7">
        <v>117</v>
      </c>
      <c r="AI37" s="7">
        <v>59</v>
      </c>
      <c r="AJ37" s="7">
        <v>25</v>
      </c>
      <c r="AK37" s="7">
        <v>33</v>
      </c>
      <c r="AL37" s="5">
        <v>545.4476569137655</v>
      </c>
      <c r="AM37" s="5">
        <v>14.72855959263093</v>
      </c>
      <c r="AN37" s="7">
        <v>108</v>
      </c>
      <c r="AO37" s="8">
        <v>325.6953000000105</v>
      </c>
      <c r="AP37" s="6">
        <v>0.06500779400727441</v>
      </c>
      <c r="AQ37" s="6">
        <v>0.4608856301599215</v>
      </c>
      <c r="AR37" s="6">
        <v>0.4741065758328041</v>
      </c>
      <c r="AS37" s="10"/>
      <c r="AT37" s="10"/>
    </row>
    <row r="38" spans="1:46">
      <c r="A38" s="10"/>
      <c r="B38" s="11" t="s">
        <v>67</v>
      </c>
      <c r="C38" s="10" t="s">
        <v>79</v>
      </c>
      <c r="D38" s="4">
        <v>0.02576388888888889</v>
      </c>
      <c r="E38" s="5">
        <v>4289.056094122725</v>
      </c>
      <c r="F38" s="6">
        <v>0.1093284675903541</v>
      </c>
      <c r="G38" s="5">
        <v>468.9159301795071</v>
      </c>
      <c r="H38" s="7">
        <v>4</v>
      </c>
      <c r="I38" s="7">
        <v>16</v>
      </c>
      <c r="J38" s="7">
        <v>27</v>
      </c>
      <c r="K38" s="5">
        <v>42.32941326052423</v>
      </c>
      <c r="L38" s="5">
        <v>279.1545227365878</v>
      </c>
      <c r="M38" s="5">
        <v>468.9159301795071</v>
      </c>
      <c r="N38" s="5">
        <v>745.6169067510127</v>
      </c>
      <c r="O38" s="5">
        <v>2262.565459409801</v>
      </c>
      <c r="P38" s="5">
        <v>786.3963015026238</v>
      </c>
      <c r="Q38" s="5">
        <v>410.3340959470561</v>
      </c>
      <c r="R38" s="5">
        <v>84.14333051223093</v>
      </c>
      <c r="S38" s="5">
        <v>0</v>
      </c>
      <c r="T38" s="5">
        <v>115.6079809736584</v>
      </c>
      <c r="U38" s="5">
        <v>6.93666376801833</v>
      </c>
      <c r="V38" s="5">
        <v>26.71420054405022</v>
      </c>
      <c r="W38" s="7">
        <v>268</v>
      </c>
      <c r="X38" s="7">
        <v>11</v>
      </c>
      <c r="Y38" s="7">
        <v>39</v>
      </c>
      <c r="Z38" s="7">
        <v>96</v>
      </c>
      <c r="AA38" s="5">
        <v>3.980380253094948</v>
      </c>
      <c r="AB38" s="7">
        <v>13</v>
      </c>
      <c r="AC38" s="7">
        <v>42</v>
      </c>
      <c r="AD38" s="7">
        <v>97</v>
      </c>
      <c r="AE38" s="5">
        <v>-4.757452319807602</v>
      </c>
      <c r="AF38" s="7">
        <v>517</v>
      </c>
      <c r="AG38" s="7">
        <v>216</v>
      </c>
      <c r="AH38" s="7">
        <v>113</v>
      </c>
      <c r="AI38" s="7">
        <v>66</v>
      </c>
      <c r="AJ38" s="7">
        <v>29</v>
      </c>
      <c r="AK38" s="7">
        <v>32</v>
      </c>
      <c r="AL38" s="5">
        <v>559.7371798567992</v>
      </c>
      <c r="AM38" s="5">
        <v>15.08725552174661</v>
      </c>
      <c r="AN38" s="7">
        <v>107</v>
      </c>
      <c r="AO38" s="8">
        <v>302.270850000011</v>
      </c>
      <c r="AP38" s="6">
        <v>0.06716680342281092</v>
      </c>
      <c r="AQ38" s="6">
        <v>0.5237955691009261</v>
      </c>
      <c r="AR38" s="6">
        <v>0.409037627476263</v>
      </c>
      <c r="AS38" s="10"/>
      <c r="AT38" s="10"/>
    </row>
    <row r="39" spans="1:46">
      <c r="A39" s="10"/>
      <c r="B39" s="11" t="s">
        <v>67</v>
      </c>
      <c r="C39" s="10" t="s">
        <v>82</v>
      </c>
      <c r="D39" s="4">
        <v>0.007881944444444445</v>
      </c>
      <c r="E39" s="5">
        <v>1211.897165092854</v>
      </c>
      <c r="F39" s="6">
        <v>0.03083491680569982</v>
      </c>
      <c r="G39" s="5">
        <v>37.36874826270162</v>
      </c>
      <c r="H39" s="7">
        <v>1</v>
      </c>
      <c r="I39" s="7">
        <v>1</v>
      </c>
      <c r="J39" s="7">
        <v>2</v>
      </c>
      <c r="K39" s="5">
        <v>11.69922350800152</v>
      </c>
      <c r="L39" s="5">
        <v>23.90661639506652</v>
      </c>
      <c r="M39" s="5">
        <v>37.36874826270468</v>
      </c>
      <c r="N39" s="5">
        <v>272.1851448564648</v>
      </c>
      <c r="O39" s="5">
        <v>641.4760096813952</v>
      </c>
      <c r="P39" s="5">
        <v>258.9021757695227</v>
      </c>
      <c r="Q39" s="5">
        <v>24.83462109890206</v>
      </c>
      <c r="R39" s="5">
        <v>14.49921368656942</v>
      </c>
      <c r="S39" s="5">
        <v>0</v>
      </c>
      <c r="T39" s="5">
        <v>106.7750806249211</v>
      </c>
      <c r="U39" s="5">
        <v>6.408232427252709</v>
      </c>
      <c r="V39" s="5">
        <v>27.27041869653169</v>
      </c>
      <c r="W39" s="7">
        <v>76</v>
      </c>
      <c r="X39" s="7">
        <v>2</v>
      </c>
      <c r="Y39" s="7">
        <v>9</v>
      </c>
      <c r="Z39" s="7">
        <v>25</v>
      </c>
      <c r="AA39" s="5">
        <v>3.216474953572572</v>
      </c>
      <c r="AB39" s="7">
        <v>4</v>
      </c>
      <c r="AC39" s="7">
        <v>5</v>
      </c>
      <c r="AD39" s="7">
        <v>19</v>
      </c>
      <c r="AE39" s="5">
        <v>-3.539052360383526</v>
      </c>
      <c r="AF39" s="7">
        <v>117</v>
      </c>
      <c r="AG39" s="7">
        <v>57</v>
      </c>
      <c r="AH39" s="7">
        <v>33</v>
      </c>
      <c r="AI39" s="7">
        <v>15</v>
      </c>
      <c r="AJ39" s="7">
        <v>12</v>
      </c>
      <c r="AK39" s="7">
        <v>9</v>
      </c>
      <c r="AL39" s="5">
        <v>52.22531757583783</v>
      </c>
      <c r="AM39" s="5">
        <v>4.601349566153114</v>
      </c>
      <c r="AN39" s="7">
        <v>17</v>
      </c>
      <c r="AO39" s="8">
        <v>88.43310000000346</v>
      </c>
      <c r="AP39" s="6">
        <v>0.07587592055344788</v>
      </c>
      <c r="AQ39" s="6">
        <v>0.4536933720151752</v>
      </c>
      <c r="AR39" s="6">
        <v>0.4704307074313769</v>
      </c>
      <c r="AS39" s="10"/>
      <c r="AT39" s="10"/>
    </row>
    <row r="40" spans="1:46">
      <c r="A40" s="10"/>
      <c r="B40" s="11" t="s">
        <v>67</v>
      </c>
      <c r="C40" s="10" t="s">
        <v>85</v>
      </c>
      <c r="D40" s="4">
        <v>0.009050925925925926</v>
      </c>
      <c r="E40" s="5">
        <v>1199.748402514942</v>
      </c>
      <c r="F40" s="6">
        <v>0.03609348266162152</v>
      </c>
      <c r="G40" s="5">
        <v>43.30309816448118</v>
      </c>
      <c r="H40" s="7">
        <v>1</v>
      </c>
      <c r="I40" s="7">
        <v>1</v>
      </c>
      <c r="J40" s="7">
        <v>4</v>
      </c>
      <c r="K40" s="5">
        <v>10.98598194550868</v>
      </c>
      <c r="L40" s="5">
        <v>18.4452035062186</v>
      </c>
      <c r="M40" s="5">
        <v>43.3030981644788</v>
      </c>
      <c r="N40" s="5">
        <v>251.7018872129684</v>
      </c>
      <c r="O40" s="5">
        <v>697.8243582334417</v>
      </c>
      <c r="P40" s="5">
        <v>203.7005076219539</v>
      </c>
      <c r="Q40" s="5">
        <v>34.22852858655096</v>
      </c>
      <c r="R40" s="5">
        <v>12.29312086002756</v>
      </c>
      <c r="S40" s="5">
        <v>0</v>
      </c>
      <c r="T40" s="5">
        <v>92.05230709833317</v>
      </c>
      <c r="U40" s="5">
        <v>5.523779488587553</v>
      </c>
      <c r="V40" s="5">
        <v>24.89947201151566</v>
      </c>
      <c r="W40" s="7">
        <v>69</v>
      </c>
      <c r="X40" s="7">
        <v>5</v>
      </c>
      <c r="Y40" s="7">
        <v>9</v>
      </c>
      <c r="Z40" s="7">
        <v>31</v>
      </c>
      <c r="AA40" s="5">
        <v>3.942228467526054</v>
      </c>
      <c r="AB40" s="7">
        <v>3</v>
      </c>
      <c r="AC40" s="7">
        <v>12</v>
      </c>
      <c r="AD40" s="7">
        <v>19</v>
      </c>
      <c r="AE40" s="5">
        <v>-3.666107607451505</v>
      </c>
      <c r="AF40" s="7">
        <v>137</v>
      </c>
      <c r="AG40" s="7">
        <v>61</v>
      </c>
      <c r="AH40" s="7">
        <v>27</v>
      </c>
      <c r="AI40" s="7">
        <v>13</v>
      </c>
      <c r="AJ40" s="7">
        <v>5</v>
      </c>
      <c r="AK40" s="7">
        <v>15</v>
      </c>
      <c r="AL40" s="5">
        <v>73.11737977734083</v>
      </c>
      <c r="AM40" s="5">
        <v>5.610029138926406</v>
      </c>
      <c r="AN40" s="7">
        <v>24</v>
      </c>
      <c r="AO40" s="8">
        <v>88.39355000000279</v>
      </c>
      <c r="AP40" s="6">
        <v>0.7566014011137058</v>
      </c>
      <c r="AQ40" s="6">
        <v>0.2433985988862942</v>
      </c>
      <c r="AR40" s="6">
        <v>0</v>
      </c>
      <c r="AS40" s="10"/>
      <c r="AT40" s="10"/>
    </row>
    <row r="41" spans="1:46">
      <c r="A41" s="10" t="s">
        <v>69</v>
      </c>
      <c r="B41" s="10" t="s">
        <v>67</v>
      </c>
      <c r="C41" s="10" t="s">
        <v>107</v>
      </c>
      <c r="D41" s="4">
        <v>0.06841435185185185</v>
      </c>
      <c r="E41" s="5">
        <v>9740.217299674166</v>
      </c>
      <c r="F41" s="6">
        <v>0.06194879649546222</v>
      </c>
      <c r="G41" s="5">
        <v>603.3947393190955</v>
      </c>
      <c r="H41" s="7">
        <v>2</v>
      </c>
      <c r="I41" s="7">
        <v>23</v>
      </c>
      <c r="J41" s="7">
        <v>43</v>
      </c>
      <c r="K41" s="5">
        <v>45.24378647955049</v>
      </c>
      <c r="L41" s="5">
        <v>315.1702429317581</v>
      </c>
      <c r="M41" s="5">
        <v>603.3947393190906</v>
      </c>
      <c r="N41" s="5">
        <v>1954.359460543631</v>
      </c>
      <c r="O41" s="5">
        <v>5026.202477129877</v>
      </c>
      <c r="P41" s="5">
        <v>2119.905541579399</v>
      </c>
      <c r="Q41" s="5">
        <v>560.2729687591449</v>
      </c>
      <c r="R41" s="5">
        <v>79.47685166211568</v>
      </c>
      <c r="S41" s="5">
        <v>0</v>
      </c>
      <c r="T41" s="5">
        <v>98.86872576221452</v>
      </c>
      <c r="U41" s="5">
        <v>5.933111633665177</v>
      </c>
      <c r="V41" s="5">
        <v>26.70537134756363</v>
      </c>
      <c r="W41" s="7">
        <v>871</v>
      </c>
      <c r="X41" s="7">
        <v>12</v>
      </c>
      <c r="Y41" s="7">
        <v>61</v>
      </c>
      <c r="Z41" s="7">
        <v>214</v>
      </c>
      <c r="AA41" s="5">
        <v>3.680686875170962</v>
      </c>
      <c r="AB41" s="7">
        <v>25</v>
      </c>
      <c r="AC41" s="7">
        <v>72</v>
      </c>
      <c r="AD41" s="7">
        <v>217</v>
      </c>
      <c r="AE41" s="5">
        <v>-4.146143984084285</v>
      </c>
      <c r="AF41" s="7">
        <v>946</v>
      </c>
      <c r="AG41" s="7">
        <v>628</v>
      </c>
      <c r="AH41" s="7">
        <v>398</v>
      </c>
      <c r="AI41" s="7">
        <v>218</v>
      </c>
      <c r="AJ41" s="7">
        <v>119</v>
      </c>
      <c r="AK41" s="7">
        <v>97</v>
      </c>
      <c r="AL41" s="5">
        <v>748.9483438802308</v>
      </c>
      <c r="AM41" s="5">
        <v>7.602250149351016</v>
      </c>
      <c r="AN41" s="7">
        <v>184</v>
      </c>
      <c r="AO41" s="8">
        <v>840.5824000000378</v>
      </c>
      <c r="AP41" s="6">
        <v>0.1419033186180844</v>
      </c>
      <c r="AQ41" s="6">
        <v>0.4636621203136325</v>
      </c>
      <c r="AR41" s="6">
        <v>0.3944345610682832</v>
      </c>
      <c r="AS41" s="7">
        <v>3921</v>
      </c>
      <c r="AT41" s="10">
        <f>RANK(AS41,AS3:AS56,0)</f>
        <v>0</v>
      </c>
    </row>
    <row r="42" spans="1:46">
      <c r="A42" s="10"/>
      <c r="B42" s="11" t="s">
        <v>67</v>
      </c>
      <c r="C42" s="10" t="s">
        <v>77</v>
      </c>
      <c r="D42" s="4">
        <v>0.02571759259259259</v>
      </c>
      <c r="E42" s="5">
        <v>3960.848868083551</v>
      </c>
      <c r="F42" s="6">
        <v>0.06910221179067688</v>
      </c>
      <c r="G42" s="5">
        <v>273.7034173531724</v>
      </c>
      <c r="H42" s="7">
        <v>1</v>
      </c>
      <c r="I42" s="7">
        <v>12</v>
      </c>
      <c r="J42" s="7">
        <v>18</v>
      </c>
      <c r="K42" s="5">
        <v>7.017622193465598</v>
      </c>
      <c r="L42" s="5">
        <v>174.7543819212267</v>
      </c>
      <c r="M42" s="5">
        <v>273.703417353172</v>
      </c>
      <c r="N42" s="5">
        <v>686.7516982404759</v>
      </c>
      <c r="O42" s="5">
        <v>2117.638747000963</v>
      </c>
      <c r="P42" s="5">
        <v>863.9740115810442</v>
      </c>
      <c r="Q42" s="5">
        <v>258.0621784140293</v>
      </c>
      <c r="R42" s="5">
        <v>34.42223284703914</v>
      </c>
      <c r="S42" s="5">
        <v>0</v>
      </c>
      <c r="T42" s="5">
        <v>106.9536147997359</v>
      </c>
      <c r="U42" s="5">
        <v>6.417216883656841</v>
      </c>
      <c r="V42" s="5">
        <v>25.82520197895904</v>
      </c>
      <c r="W42" s="7">
        <v>383</v>
      </c>
      <c r="X42" s="7">
        <v>7</v>
      </c>
      <c r="Y42" s="7">
        <v>26</v>
      </c>
      <c r="Z42" s="7">
        <v>92</v>
      </c>
      <c r="AA42" s="5">
        <v>3.236338311826676</v>
      </c>
      <c r="AB42" s="7">
        <v>10</v>
      </c>
      <c r="AC42" s="7">
        <v>31</v>
      </c>
      <c r="AD42" s="7">
        <v>90</v>
      </c>
      <c r="AE42" s="5">
        <v>-4.146143984084285</v>
      </c>
      <c r="AF42" s="7">
        <v>391</v>
      </c>
      <c r="AG42" s="7">
        <v>263</v>
      </c>
      <c r="AH42" s="7">
        <v>165</v>
      </c>
      <c r="AI42" s="7">
        <v>95</v>
      </c>
      <c r="AJ42" s="7">
        <v>64</v>
      </c>
      <c r="AK42" s="7">
        <v>41</v>
      </c>
      <c r="AL42" s="5">
        <v>336.4395375860453</v>
      </c>
      <c r="AM42" s="5">
        <v>9.084775992422466</v>
      </c>
      <c r="AN42" s="7">
        <v>79</v>
      </c>
      <c r="AO42" s="8">
        <v>321.8131000000133</v>
      </c>
      <c r="AP42" s="6">
        <v>0.009952635050062953</v>
      </c>
      <c r="AQ42" s="6">
        <v>0.4740092331674561</v>
      </c>
      <c r="AR42" s="6">
        <v>0.5160381317824809</v>
      </c>
      <c r="AS42" s="10"/>
      <c r="AT42" s="10"/>
    </row>
    <row r="43" spans="1:46">
      <c r="A43" s="10"/>
      <c r="B43" s="11" t="s">
        <v>67</v>
      </c>
      <c r="C43" s="10" t="s">
        <v>79</v>
      </c>
      <c r="D43" s="4">
        <v>0.02576388888888889</v>
      </c>
      <c r="E43" s="5">
        <v>3645.831607654111</v>
      </c>
      <c r="F43" s="6">
        <v>0.04830304624206209</v>
      </c>
      <c r="G43" s="5">
        <v>176.1047727352881</v>
      </c>
      <c r="H43" s="7">
        <v>0</v>
      </c>
      <c r="I43" s="7">
        <v>6</v>
      </c>
      <c r="J43" s="7">
        <v>17</v>
      </c>
      <c r="K43" s="5">
        <v>0</v>
      </c>
      <c r="L43" s="5">
        <v>49.78490863052139</v>
      </c>
      <c r="M43" s="5">
        <v>176.1047727352893</v>
      </c>
      <c r="N43" s="5">
        <v>835.6735485069371</v>
      </c>
      <c r="O43" s="5">
        <v>1882.520505483408</v>
      </c>
      <c r="P43" s="5">
        <v>742.2750687635034</v>
      </c>
      <c r="Q43" s="5">
        <v>181.2926753382894</v>
      </c>
      <c r="R43" s="5">
        <v>4.06980956197367</v>
      </c>
      <c r="S43" s="5">
        <v>0</v>
      </c>
      <c r="T43" s="5">
        <v>98.27039373730759</v>
      </c>
      <c r="U43" s="5">
        <v>5.896609064229054</v>
      </c>
      <c r="V43" s="5">
        <v>23.64071972322694</v>
      </c>
      <c r="W43" s="7">
        <v>302</v>
      </c>
      <c r="X43" s="7">
        <v>3</v>
      </c>
      <c r="Y43" s="7">
        <v>19</v>
      </c>
      <c r="Z43" s="7">
        <v>67</v>
      </c>
      <c r="AA43" s="5">
        <v>3.680686875170962</v>
      </c>
      <c r="AB43" s="7">
        <v>6</v>
      </c>
      <c r="AC43" s="7">
        <v>20</v>
      </c>
      <c r="AD43" s="7">
        <v>63</v>
      </c>
      <c r="AE43" s="5">
        <v>-3.389996822336891</v>
      </c>
      <c r="AF43" s="7">
        <v>355</v>
      </c>
      <c r="AG43" s="7">
        <v>238</v>
      </c>
      <c r="AH43" s="7">
        <v>143</v>
      </c>
      <c r="AI43" s="7">
        <v>81</v>
      </c>
      <c r="AJ43" s="7">
        <v>34</v>
      </c>
      <c r="AK43" s="7">
        <v>35</v>
      </c>
      <c r="AL43" s="5">
        <v>220.5205225165005</v>
      </c>
      <c r="AM43" s="5">
        <v>5.943949393975754</v>
      </c>
      <c r="AN43" s="7">
        <v>56</v>
      </c>
      <c r="AO43" s="8">
        <v>313.3707500000142</v>
      </c>
      <c r="AP43" s="6">
        <v>0.02307785008435768</v>
      </c>
      <c r="AQ43" s="6">
        <v>0.579175704989154</v>
      </c>
      <c r="AR43" s="6">
        <v>0.3977464449264883</v>
      </c>
      <c r="AS43" s="10"/>
      <c r="AT43" s="10"/>
    </row>
    <row r="44" spans="1:46">
      <c r="A44" s="10"/>
      <c r="B44" s="11" t="s">
        <v>67</v>
      </c>
      <c r="C44" s="10" t="s">
        <v>82</v>
      </c>
      <c r="D44" s="4">
        <v>0.007881944444444445</v>
      </c>
      <c r="E44" s="5">
        <v>1061.70478127039</v>
      </c>
      <c r="F44" s="6">
        <v>0.08294737562781204</v>
      </c>
      <c r="G44" s="5">
        <v>88.06562529787902</v>
      </c>
      <c r="H44" s="7">
        <v>1</v>
      </c>
      <c r="I44" s="7">
        <v>3</v>
      </c>
      <c r="J44" s="7">
        <v>4</v>
      </c>
      <c r="K44" s="5">
        <v>38.2261642860849</v>
      </c>
      <c r="L44" s="5">
        <v>68.77318924732572</v>
      </c>
      <c r="M44" s="5">
        <v>88.0656252978697</v>
      </c>
      <c r="N44" s="5">
        <v>228.205847237492</v>
      </c>
      <c r="O44" s="5">
        <v>527.1174865561898</v>
      </c>
      <c r="P44" s="5">
        <v>213.2854516210527</v>
      </c>
      <c r="Q44" s="5">
        <v>52.11118660255215</v>
      </c>
      <c r="R44" s="5">
        <v>40.98480925310287</v>
      </c>
      <c r="S44" s="5">
        <v>0</v>
      </c>
      <c r="T44" s="5">
        <v>93.54227147756735</v>
      </c>
      <c r="U44" s="5">
        <v>5.616202230090322</v>
      </c>
      <c r="V44" s="5">
        <v>26.70537134756363</v>
      </c>
      <c r="W44" s="7">
        <v>95</v>
      </c>
      <c r="X44" s="7">
        <v>0</v>
      </c>
      <c r="Y44" s="7">
        <v>8</v>
      </c>
      <c r="Z44" s="7">
        <v>24</v>
      </c>
      <c r="AA44" s="5">
        <v>2.932729583303221</v>
      </c>
      <c r="AB44" s="7">
        <v>4</v>
      </c>
      <c r="AC44" s="7">
        <v>12</v>
      </c>
      <c r="AD44" s="7">
        <v>32</v>
      </c>
      <c r="AE44" s="5">
        <v>-3.647844160800489</v>
      </c>
      <c r="AF44" s="7">
        <v>110</v>
      </c>
      <c r="AG44" s="7">
        <v>58</v>
      </c>
      <c r="AH44" s="7">
        <v>46</v>
      </c>
      <c r="AI44" s="7">
        <v>24</v>
      </c>
      <c r="AJ44" s="7">
        <v>10</v>
      </c>
      <c r="AK44" s="7">
        <v>10</v>
      </c>
      <c r="AL44" s="5">
        <v>107.7122887241576</v>
      </c>
      <c r="AM44" s="5">
        <v>9.490069491115205</v>
      </c>
      <c r="AN44" s="7">
        <v>27</v>
      </c>
      <c r="AO44" s="8">
        <v>96.22060000000492</v>
      </c>
      <c r="AP44" s="6">
        <v>0.04917380051761895</v>
      </c>
      <c r="AQ44" s="6">
        <v>0.4031455305594266</v>
      </c>
      <c r="AR44" s="6">
        <v>0.5476806689229544</v>
      </c>
      <c r="AS44" s="10"/>
      <c r="AT44" s="10"/>
    </row>
    <row r="45" spans="1:46">
      <c r="A45" s="10"/>
      <c r="B45" s="11" t="s">
        <v>67</v>
      </c>
      <c r="C45" s="10" t="s">
        <v>85</v>
      </c>
      <c r="D45" s="4">
        <v>0.009050925925925926</v>
      </c>
      <c r="E45" s="5">
        <v>1071.832042666114</v>
      </c>
      <c r="F45" s="6">
        <v>0.0611298424795893</v>
      </c>
      <c r="G45" s="5">
        <v>65.52092393275598</v>
      </c>
      <c r="H45" s="7">
        <v>0</v>
      </c>
      <c r="I45" s="7">
        <v>2</v>
      </c>
      <c r="J45" s="7">
        <v>4</v>
      </c>
      <c r="K45" s="5">
        <v>0</v>
      </c>
      <c r="L45" s="5">
        <v>21.85776313268434</v>
      </c>
      <c r="M45" s="5">
        <v>65.52092393275962</v>
      </c>
      <c r="N45" s="5">
        <v>203.7283665587256</v>
      </c>
      <c r="O45" s="5">
        <v>498.9257380893159</v>
      </c>
      <c r="P45" s="5">
        <v>300.3710096137984</v>
      </c>
      <c r="Q45" s="5">
        <v>68.806928404274</v>
      </c>
      <c r="R45" s="5">
        <v>0</v>
      </c>
      <c r="S45" s="5">
        <v>0</v>
      </c>
      <c r="T45" s="5">
        <v>82.23775263422868</v>
      </c>
      <c r="U45" s="5">
        <v>4.93744431642453</v>
      </c>
      <c r="V45" s="5">
        <v>21.31964672135205</v>
      </c>
      <c r="W45" s="7">
        <v>91</v>
      </c>
      <c r="X45" s="7">
        <v>2</v>
      </c>
      <c r="Y45" s="7">
        <v>8</v>
      </c>
      <c r="Z45" s="7">
        <v>31</v>
      </c>
      <c r="AA45" s="5">
        <v>3.235470360880939</v>
      </c>
      <c r="AB45" s="7">
        <v>5</v>
      </c>
      <c r="AC45" s="7">
        <v>9</v>
      </c>
      <c r="AD45" s="7">
        <v>32</v>
      </c>
      <c r="AE45" s="5">
        <v>-3.561889486477499</v>
      </c>
      <c r="AF45" s="7">
        <v>90</v>
      </c>
      <c r="AG45" s="7">
        <v>69</v>
      </c>
      <c r="AH45" s="7">
        <v>44</v>
      </c>
      <c r="AI45" s="7">
        <v>18</v>
      </c>
      <c r="AJ45" s="7">
        <v>11</v>
      </c>
      <c r="AK45" s="7">
        <v>11</v>
      </c>
      <c r="AL45" s="5">
        <v>84.27599505352737</v>
      </c>
      <c r="AM45" s="5">
        <v>6.466188878787266</v>
      </c>
      <c r="AN45" s="7">
        <v>22</v>
      </c>
      <c r="AO45" s="8">
        <v>109.1779500000055</v>
      </c>
      <c r="AP45" s="6">
        <v>0.7832158163970689</v>
      </c>
      <c r="AQ45" s="6">
        <v>0.216784183602931</v>
      </c>
      <c r="AR45" s="6">
        <v>0</v>
      </c>
      <c r="AS45" s="10"/>
      <c r="AT45" s="10"/>
    </row>
    <row r="46" spans="1:46">
      <c r="A46" s="10" t="s">
        <v>71</v>
      </c>
      <c r="B46" s="10" t="s">
        <v>67</v>
      </c>
      <c r="C46" s="10" t="s">
        <v>107</v>
      </c>
      <c r="D46" s="4">
        <v>0.03690972222222223</v>
      </c>
      <c r="E46" s="5">
        <v>5805.827297560596</v>
      </c>
      <c r="F46" s="6">
        <v>0.08315002405946618</v>
      </c>
      <c r="G46" s="5">
        <v>482.7546794772691</v>
      </c>
      <c r="H46" s="7">
        <v>6</v>
      </c>
      <c r="I46" s="7">
        <v>18</v>
      </c>
      <c r="J46" s="7">
        <v>33</v>
      </c>
      <c r="K46" s="5">
        <v>70.44974501762374</v>
      </c>
      <c r="L46" s="5">
        <v>259.1115964772014</v>
      </c>
      <c r="M46" s="5">
        <v>482.7546794772725</v>
      </c>
      <c r="N46" s="5">
        <v>1157.433284151991</v>
      </c>
      <c r="O46" s="5">
        <v>2999.826717375626</v>
      </c>
      <c r="P46" s="5">
        <v>1132.811340536559</v>
      </c>
      <c r="Q46" s="5">
        <v>408.0055281149652</v>
      </c>
      <c r="R46" s="5">
        <v>107.7504273814549</v>
      </c>
      <c r="S46" s="5">
        <v>0</v>
      </c>
      <c r="T46" s="5">
        <v>109.2347563040564</v>
      </c>
      <c r="U46" s="5">
        <v>6.554623941623277</v>
      </c>
      <c r="V46" s="5">
        <v>27.08924483137112</v>
      </c>
      <c r="W46" s="7">
        <v>368</v>
      </c>
      <c r="X46" s="7">
        <v>20</v>
      </c>
      <c r="Y46" s="7">
        <v>69</v>
      </c>
      <c r="Z46" s="7">
        <v>167</v>
      </c>
      <c r="AA46" s="5">
        <v>3.885684647015066</v>
      </c>
      <c r="AB46" s="7">
        <v>35</v>
      </c>
      <c r="AC46" s="7">
        <v>82</v>
      </c>
      <c r="AD46" s="7">
        <v>163</v>
      </c>
      <c r="AE46" s="5">
        <v>-4.658659598380169</v>
      </c>
      <c r="AF46" s="7">
        <v>548</v>
      </c>
      <c r="AG46" s="7">
        <v>256</v>
      </c>
      <c r="AH46" s="7">
        <v>130</v>
      </c>
      <c r="AI46" s="7">
        <v>74</v>
      </c>
      <c r="AJ46" s="7">
        <v>36</v>
      </c>
      <c r="AK46" s="7">
        <v>67</v>
      </c>
      <c r="AL46" s="5">
        <v>651.3368103177701</v>
      </c>
      <c r="AM46" s="5">
        <v>12.25469069271439</v>
      </c>
      <c r="AN46" s="7">
        <v>181</v>
      </c>
      <c r="AO46" s="8">
        <v>451.4146000000188</v>
      </c>
      <c r="AP46" s="6">
        <v>0.07385004923336616</v>
      </c>
      <c r="AQ46" s="6">
        <v>0.4278145074318939</v>
      </c>
      <c r="AR46" s="6">
        <v>0.49833544333474</v>
      </c>
      <c r="AS46" s="7">
        <v>2129</v>
      </c>
      <c r="AT46" s="10">
        <f>RANK(AS46,AS3:AS56,0)</f>
        <v>0</v>
      </c>
    </row>
    <row r="47" spans="1:46">
      <c r="A47" s="10"/>
      <c r="B47" s="11" t="s">
        <v>67</v>
      </c>
      <c r="C47" s="10" t="s">
        <v>77</v>
      </c>
      <c r="D47" s="4">
        <v>0.02571759259259259</v>
      </c>
      <c r="E47" s="5">
        <v>4131.148969715186</v>
      </c>
      <c r="F47" s="6">
        <v>0.08298911616909814</v>
      </c>
      <c r="G47" s="5">
        <v>342.8404017595436</v>
      </c>
      <c r="H47" s="7">
        <v>5</v>
      </c>
      <c r="I47" s="7">
        <v>11</v>
      </c>
      <c r="J47" s="7">
        <v>24</v>
      </c>
      <c r="K47" s="5">
        <v>57.51954656598502</v>
      </c>
      <c r="L47" s="5">
        <v>180.1089855273356</v>
      </c>
      <c r="M47" s="5">
        <v>342.8404017595431</v>
      </c>
      <c r="N47" s="5">
        <v>750.2159974719552</v>
      </c>
      <c r="O47" s="5">
        <v>2185.615106066663</v>
      </c>
      <c r="P47" s="5">
        <v>831.9453839255418</v>
      </c>
      <c r="Q47" s="5">
        <v>286.0917151904958</v>
      </c>
      <c r="R47" s="5">
        <v>77.28076706052991</v>
      </c>
      <c r="S47" s="5">
        <v>0</v>
      </c>
      <c r="T47" s="5">
        <v>111.55217740005</v>
      </c>
      <c r="U47" s="5">
        <v>6.693369217542539</v>
      </c>
      <c r="V47" s="5">
        <v>27.08924483137112</v>
      </c>
      <c r="W47" s="7">
        <v>253</v>
      </c>
      <c r="X47" s="7">
        <v>12</v>
      </c>
      <c r="Y47" s="7">
        <v>42</v>
      </c>
      <c r="Z47" s="7">
        <v>122</v>
      </c>
      <c r="AA47" s="5">
        <v>3.885684647015066</v>
      </c>
      <c r="AB47" s="7">
        <v>29</v>
      </c>
      <c r="AC47" s="7">
        <v>63</v>
      </c>
      <c r="AD47" s="7">
        <v>127</v>
      </c>
      <c r="AE47" s="5">
        <v>-4.658659598380169</v>
      </c>
      <c r="AF47" s="7">
        <v>388</v>
      </c>
      <c r="AG47" s="7">
        <v>187</v>
      </c>
      <c r="AH47" s="7">
        <v>90</v>
      </c>
      <c r="AI47" s="7">
        <v>54</v>
      </c>
      <c r="AJ47" s="7">
        <v>25</v>
      </c>
      <c r="AK47" s="7">
        <v>38</v>
      </c>
      <c r="AL47" s="5">
        <v>450.8122801105966</v>
      </c>
      <c r="AM47" s="5">
        <v>12.1731488778739</v>
      </c>
      <c r="AN47" s="7">
        <v>127</v>
      </c>
      <c r="AO47" s="8">
        <v>318.0397500000126</v>
      </c>
      <c r="AP47" s="6">
        <v>0.09581692245008828</v>
      </c>
      <c r="AQ47" s="6">
        <v>0.4315496400923536</v>
      </c>
      <c r="AR47" s="6">
        <v>0.472633437457558</v>
      </c>
      <c r="AS47" s="10"/>
      <c r="AT47" s="10"/>
    </row>
    <row r="48" spans="1:46">
      <c r="A48" s="10"/>
      <c r="B48" s="11" t="s">
        <v>67</v>
      </c>
      <c r="C48" s="10" t="s">
        <v>79</v>
      </c>
      <c r="D48" s="4">
        <v>0.01119212962962963</v>
      </c>
      <c r="E48" s="5">
        <v>1674.67832784541</v>
      </c>
      <c r="F48" s="6">
        <v>0.0835469566849503</v>
      </c>
      <c r="G48" s="5">
        <v>139.9142777177255</v>
      </c>
      <c r="H48" s="7">
        <v>1</v>
      </c>
      <c r="I48" s="7">
        <v>7</v>
      </c>
      <c r="J48" s="7">
        <v>9</v>
      </c>
      <c r="K48" s="5">
        <v>12.93019845163872</v>
      </c>
      <c r="L48" s="5">
        <v>79.00261094986581</v>
      </c>
      <c r="M48" s="5">
        <v>139.9142777177294</v>
      </c>
      <c r="N48" s="5">
        <v>407.2172866800356</v>
      </c>
      <c r="O48" s="5">
        <v>814.2116113089633</v>
      </c>
      <c r="P48" s="5">
        <v>300.8659566110173</v>
      </c>
      <c r="Q48" s="5">
        <v>121.9138129244693</v>
      </c>
      <c r="R48" s="5">
        <v>30.46966032092496</v>
      </c>
      <c r="S48" s="5">
        <v>0</v>
      </c>
      <c r="T48" s="5">
        <v>103.9097204454236</v>
      </c>
      <c r="U48" s="5">
        <v>6.235811115260709</v>
      </c>
      <c r="V48" s="5">
        <v>26.33311001291966</v>
      </c>
      <c r="W48" s="7">
        <v>115</v>
      </c>
      <c r="X48" s="7">
        <v>8</v>
      </c>
      <c r="Y48" s="7">
        <v>27</v>
      </c>
      <c r="Z48" s="7">
        <v>45</v>
      </c>
      <c r="AA48" s="5">
        <v>3.472011930257333</v>
      </c>
      <c r="AB48" s="7">
        <v>6</v>
      </c>
      <c r="AC48" s="7">
        <v>19</v>
      </c>
      <c r="AD48" s="7">
        <v>36</v>
      </c>
      <c r="AE48" s="5">
        <v>-4.562517068979295</v>
      </c>
      <c r="AF48" s="7">
        <v>160</v>
      </c>
      <c r="AG48" s="7">
        <v>69</v>
      </c>
      <c r="AH48" s="7">
        <v>40</v>
      </c>
      <c r="AI48" s="7">
        <v>20</v>
      </c>
      <c r="AJ48" s="7">
        <v>11</v>
      </c>
      <c r="AK48" s="7">
        <v>29</v>
      </c>
      <c r="AL48" s="5">
        <v>200.5245302071735</v>
      </c>
      <c r="AM48" s="5">
        <v>12.44205978534685</v>
      </c>
      <c r="AN48" s="7">
        <v>54</v>
      </c>
      <c r="AO48" s="8">
        <v>133.3748500000062</v>
      </c>
      <c r="AP48" s="6">
        <v>0.02484472049689441</v>
      </c>
      <c r="AQ48" s="6">
        <v>0.4194818966823209</v>
      </c>
      <c r="AR48" s="6">
        <v>0.5556733828207847</v>
      </c>
      <c r="AS48" s="10"/>
      <c r="AT48" s="10"/>
    </row>
    <row r="49" spans="1:46">
      <c r="A49" s="10" t="s">
        <v>74</v>
      </c>
      <c r="B49" s="10" t="s">
        <v>67</v>
      </c>
      <c r="C49" s="10" t="s">
        <v>107</v>
      </c>
      <c r="D49" s="4">
        <v>0.03150462962962963</v>
      </c>
      <c r="E49" s="5">
        <v>4231.630058734017</v>
      </c>
      <c r="F49" s="6">
        <v>0.09681185633250067</v>
      </c>
      <c r="G49" s="5">
        <v>409.671961298449</v>
      </c>
      <c r="H49" s="7">
        <v>1</v>
      </c>
      <c r="I49" s="7">
        <v>16</v>
      </c>
      <c r="J49" s="7">
        <v>32</v>
      </c>
      <c r="K49" s="5">
        <v>14.06287103267982</v>
      </c>
      <c r="L49" s="5">
        <v>198.2897899959032</v>
      </c>
      <c r="M49" s="5">
        <v>409.6719612984487</v>
      </c>
      <c r="N49" s="5">
        <v>753.2013142805815</v>
      </c>
      <c r="O49" s="5">
        <v>2053.397306506572</v>
      </c>
      <c r="P49" s="5">
        <v>1004.863430605814</v>
      </c>
      <c r="Q49" s="5">
        <v>376.9885350967309</v>
      </c>
      <c r="R49" s="5">
        <v>43.17947224431873</v>
      </c>
      <c r="S49" s="5">
        <v>0</v>
      </c>
      <c r="T49" s="5">
        <v>93.27619526966974</v>
      </c>
      <c r="U49" s="5">
        <v>5.598257899908202</v>
      </c>
      <c r="V49" s="5">
        <v>25.60586333548931</v>
      </c>
      <c r="W49" s="7">
        <v>116</v>
      </c>
      <c r="X49" s="7">
        <v>18</v>
      </c>
      <c r="Y49" s="7">
        <v>57</v>
      </c>
      <c r="Z49" s="7">
        <v>98</v>
      </c>
      <c r="AA49" s="5">
        <v>3.850200408031743</v>
      </c>
      <c r="AB49" s="7">
        <v>26</v>
      </c>
      <c r="AC49" s="7">
        <v>52</v>
      </c>
      <c r="AD49" s="7">
        <v>103</v>
      </c>
      <c r="AE49" s="5">
        <v>-4.713468309228599</v>
      </c>
      <c r="AF49" s="7">
        <v>240</v>
      </c>
      <c r="AG49" s="7">
        <v>110</v>
      </c>
      <c r="AH49" s="7">
        <v>27</v>
      </c>
      <c r="AI49" s="7">
        <v>17</v>
      </c>
      <c r="AJ49" s="7">
        <v>14</v>
      </c>
      <c r="AK49" s="7">
        <v>13</v>
      </c>
      <c r="AL49" s="5">
        <v>533.7924763330973</v>
      </c>
      <c r="AM49" s="5">
        <v>11.76618243203007</v>
      </c>
      <c r="AN49" s="7">
        <v>135</v>
      </c>
      <c r="AO49" s="8">
        <v>389.7246500000181</v>
      </c>
      <c r="AP49" s="6">
        <v>0.33847187801907</v>
      </c>
      <c r="AQ49" s="6">
        <v>0.4078212290502793</v>
      </c>
      <c r="AR49" s="6">
        <v>0.2537068929306506</v>
      </c>
      <c r="AS49" s="7">
        <v>1615</v>
      </c>
      <c r="AT49" s="10">
        <f>RANK(AS49,AS3:AS56,0)</f>
        <v>0</v>
      </c>
    </row>
    <row r="50" spans="1:46">
      <c r="A50" s="10"/>
      <c r="B50" s="11" t="s">
        <v>67</v>
      </c>
      <c r="C50" s="10" t="s">
        <v>79</v>
      </c>
      <c r="D50" s="4">
        <v>0.01457175925925926</v>
      </c>
      <c r="E50" s="5">
        <v>2123.09631746018</v>
      </c>
      <c r="F50" s="6">
        <v>0.1068419194195772</v>
      </c>
      <c r="G50" s="5">
        <v>226.8356856700817</v>
      </c>
      <c r="H50" s="7">
        <v>1</v>
      </c>
      <c r="I50" s="7">
        <v>7</v>
      </c>
      <c r="J50" s="7">
        <v>17</v>
      </c>
      <c r="K50" s="5">
        <v>14.06287103267982</v>
      </c>
      <c r="L50" s="5">
        <v>101.6374431145639</v>
      </c>
      <c r="M50" s="5">
        <v>226.8356856700828</v>
      </c>
      <c r="N50" s="5">
        <v>331.9188406807536</v>
      </c>
      <c r="O50" s="5">
        <v>1002.340395824977</v>
      </c>
      <c r="P50" s="5">
        <v>556.9091325639191</v>
      </c>
      <c r="Q50" s="5">
        <v>205.8950164231495</v>
      </c>
      <c r="R50" s="5">
        <v>26.03293196738014</v>
      </c>
      <c r="S50" s="5">
        <v>0</v>
      </c>
      <c r="T50" s="5">
        <v>101.1801263285233</v>
      </c>
      <c r="U50" s="5">
        <v>6.073006632226994</v>
      </c>
      <c r="V50" s="5">
        <v>25.60586333548931</v>
      </c>
      <c r="W50" s="7">
        <v>50</v>
      </c>
      <c r="X50" s="7">
        <v>8</v>
      </c>
      <c r="Y50" s="7">
        <v>19</v>
      </c>
      <c r="Z50" s="7">
        <v>40</v>
      </c>
      <c r="AA50" s="5">
        <v>3.615375631549449</v>
      </c>
      <c r="AB50" s="7">
        <v>12</v>
      </c>
      <c r="AC50" s="7">
        <v>22</v>
      </c>
      <c r="AD50" s="7">
        <v>43</v>
      </c>
      <c r="AE50" s="5">
        <v>-4.713468309228599</v>
      </c>
      <c r="AF50" s="7">
        <v>128</v>
      </c>
      <c r="AG50" s="7">
        <v>59</v>
      </c>
      <c r="AH50" s="7">
        <v>15</v>
      </c>
      <c r="AI50" s="7">
        <v>8</v>
      </c>
      <c r="AJ50" s="7">
        <v>4</v>
      </c>
      <c r="AK50" s="7">
        <v>2</v>
      </c>
      <c r="AL50" s="5">
        <v>280.625487845032</v>
      </c>
      <c r="AM50" s="5">
        <v>13.37373254225728</v>
      </c>
      <c r="AN50" s="7">
        <v>56</v>
      </c>
      <c r="AO50" s="8">
        <v>183.8021500000078</v>
      </c>
      <c r="AP50" s="6">
        <v>0.1604233002434913</v>
      </c>
      <c r="AQ50" s="6">
        <v>0.5348379846413186</v>
      </c>
      <c r="AR50" s="6">
        <v>0.3047387151151901</v>
      </c>
      <c r="AS50" s="10"/>
      <c r="AT50" s="10"/>
    </row>
    <row r="51" spans="1:46">
      <c r="A51" s="10"/>
      <c r="B51" s="11" t="s">
        <v>67</v>
      </c>
      <c r="C51" s="10" t="s">
        <v>82</v>
      </c>
      <c r="D51" s="4">
        <v>0.007881944444444445</v>
      </c>
      <c r="E51" s="5">
        <v>1070.856174863215</v>
      </c>
      <c r="F51" s="6">
        <v>0.07805637178931552</v>
      </c>
      <c r="G51" s="5">
        <v>83.58714771800734</v>
      </c>
      <c r="H51" s="7">
        <v>0</v>
      </c>
      <c r="I51" s="7">
        <v>4</v>
      </c>
      <c r="J51" s="7">
        <v>7</v>
      </c>
      <c r="K51" s="5">
        <v>0</v>
      </c>
      <c r="L51" s="5">
        <v>40.48067538862097</v>
      </c>
      <c r="M51" s="5">
        <v>83.58714771800669</v>
      </c>
      <c r="N51" s="5">
        <v>188.474515938949</v>
      </c>
      <c r="O51" s="5">
        <v>508.238902625747</v>
      </c>
      <c r="P51" s="5">
        <v>286.2279519109143</v>
      </c>
      <c r="Q51" s="5">
        <v>77.26389859838764</v>
      </c>
      <c r="R51" s="5">
        <v>10.65090578921672</v>
      </c>
      <c r="S51" s="5">
        <v>0</v>
      </c>
      <c r="T51" s="5">
        <v>94.34856166195723</v>
      </c>
      <c r="U51" s="5">
        <v>5.662819145146568</v>
      </c>
      <c r="V51" s="5">
        <v>24.15069654396543</v>
      </c>
      <c r="W51" s="7">
        <v>23</v>
      </c>
      <c r="X51" s="7">
        <v>3</v>
      </c>
      <c r="Y51" s="7">
        <v>19</v>
      </c>
      <c r="Z51" s="7">
        <v>34</v>
      </c>
      <c r="AA51" s="5">
        <v>3.439308407890893</v>
      </c>
      <c r="AB51" s="7">
        <v>7</v>
      </c>
      <c r="AC51" s="7">
        <v>16</v>
      </c>
      <c r="AD51" s="7">
        <v>35</v>
      </c>
      <c r="AE51" s="5">
        <v>-3.337869988985711</v>
      </c>
      <c r="AF51" s="7">
        <v>66</v>
      </c>
      <c r="AG51" s="7">
        <v>33</v>
      </c>
      <c r="AH51" s="7">
        <v>3</v>
      </c>
      <c r="AI51" s="7">
        <v>3</v>
      </c>
      <c r="AJ51" s="7">
        <v>3</v>
      </c>
      <c r="AK51" s="7">
        <v>4</v>
      </c>
      <c r="AL51" s="5">
        <v>119.0355134209835</v>
      </c>
      <c r="AM51" s="5">
        <v>10.48771043356683</v>
      </c>
      <c r="AN51" s="7">
        <v>41</v>
      </c>
      <c r="AO51" s="8">
        <v>97.96465000000502</v>
      </c>
      <c r="AP51" s="6">
        <v>0.08724279835390947</v>
      </c>
      <c r="AQ51" s="6">
        <v>0.454156378600823</v>
      </c>
      <c r="AR51" s="6">
        <v>0.4586008230452675</v>
      </c>
      <c r="AS51" s="10"/>
      <c r="AT51" s="10"/>
    </row>
    <row r="52" spans="1:46">
      <c r="A52" s="10"/>
      <c r="B52" s="11" t="s">
        <v>67</v>
      </c>
      <c r="C52" s="10" t="s">
        <v>85</v>
      </c>
      <c r="D52" s="4">
        <v>0.009050925925925926</v>
      </c>
      <c r="E52" s="5">
        <v>1037.677566410623</v>
      </c>
      <c r="F52" s="6">
        <v>0.09564544047499032</v>
      </c>
      <c r="G52" s="5">
        <v>99.24912791036002</v>
      </c>
      <c r="H52" s="7">
        <v>0</v>
      </c>
      <c r="I52" s="7">
        <v>5</v>
      </c>
      <c r="J52" s="7">
        <v>8</v>
      </c>
      <c r="K52" s="5">
        <v>0</v>
      </c>
      <c r="L52" s="5">
        <v>56.17167149271836</v>
      </c>
      <c r="M52" s="5">
        <v>99.24912791035922</v>
      </c>
      <c r="N52" s="5">
        <v>232.8079576608789</v>
      </c>
      <c r="O52" s="5">
        <v>542.8180080558477</v>
      </c>
      <c r="P52" s="5">
        <v>161.7263461309803</v>
      </c>
      <c r="Q52" s="5">
        <v>93.82962007519382</v>
      </c>
      <c r="R52" s="5">
        <v>6.495634487721873</v>
      </c>
      <c r="S52" s="5">
        <v>0</v>
      </c>
      <c r="T52" s="5">
        <v>79.61720458393523</v>
      </c>
      <c r="U52" s="5">
        <v>4.77794464862463</v>
      </c>
      <c r="V52" s="5">
        <v>24.12881102980609</v>
      </c>
      <c r="W52" s="7">
        <v>43</v>
      </c>
      <c r="X52" s="7">
        <v>7</v>
      </c>
      <c r="Y52" s="7">
        <v>19</v>
      </c>
      <c r="Z52" s="7">
        <v>24</v>
      </c>
      <c r="AA52" s="5">
        <v>3.850200408031743</v>
      </c>
      <c r="AB52" s="7">
        <v>7</v>
      </c>
      <c r="AC52" s="7">
        <v>14</v>
      </c>
      <c r="AD52" s="7">
        <v>25</v>
      </c>
      <c r="AE52" s="5">
        <v>-3.926937464776215</v>
      </c>
      <c r="AF52" s="7">
        <v>46</v>
      </c>
      <c r="AG52" s="7">
        <v>18</v>
      </c>
      <c r="AH52" s="7">
        <v>9</v>
      </c>
      <c r="AI52" s="7">
        <v>6</v>
      </c>
      <c r="AJ52" s="7">
        <v>7</v>
      </c>
      <c r="AK52" s="7">
        <v>7</v>
      </c>
      <c r="AL52" s="5">
        <v>134.1314750670817</v>
      </c>
      <c r="AM52" s="5">
        <v>10.29141752432852</v>
      </c>
      <c r="AN52" s="7">
        <v>38</v>
      </c>
      <c r="AO52" s="8">
        <v>107.9578500000053</v>
      </c>
      <c r="AP52" s="6">
        <v>0.8243549759001985</v>
      </c>
      <c r="AQ52" s="6">
        <v>0.1756450240998015</v>
      </c>
      <c r="AR52" s="6">
        <v>0</v>
      </c>
      <c r="AS52" s="10"/>
      <c r="AT52" s="10"/>
    </row>
    <row r="53" spans="1:46">
      <c r="A53" s="10" t="s">
        <v>76</v>
      </c>
      <c r="B53" s="10" t="s">
        <v>59</v>
      </c>
      <c r="C53" s="10" t="s">
        <v>107</v>
      </c>
      <c r="D53" s="4">
        <v>0.02581018518518519</v>
      </c>
      <c r="E53" s="5">
        <v>4131.89626197231</v>
      </c>
      <c r="F53" s="6">
        <v>0.07043334482160754</v>
      </c>
      <c r="G53" s="5">
        <v>291.023274186607</v>
      </c>
      <c r="H53" s="7">
        <v>1</v>
      </c>
      <c r="I53" s="7">
        <v>10</v>
      </c>
      <c r="J53" s="7">
        <v>16</v>
      </c>
      <c r="K53" s="5">
        <v>15.13017284792704</v>
      </c>
      <c r="L53" s="5">
        <v>152.2031228367836</v>
      </c>
      <c r="M53" s="5">
        <v>291.0232741866101</v>
      </c>
      <c r="N53" s="5">
        <v>912.5702468233209</v>
      </c>
      <c r="O53" s="5">
        <v>1947.122178262597</v>
      </c>
      <c r="P53" s="5">
        <v>968.3380740793255</v>
      </c>
      <c r="Q53" s="5">
        <v>279.7625620963291</v>
      </c>
      <c r="R53" s="5">
        <v>24.25330312451615</v>
      </c>
      <c r="S53" s="5">
        <v>0</v>
      </c>
      <c r="T53" s="5">
        <v>111.172096734681</v>
      </c>
      <c r="U53" s="5">
        <v>6.673072686635643</v>
      </c>
      <c r="V53" s="5">
        <v>24.80154063779894</v>
      </c>
      <c r="W53" s="7">
        <v>339</v>
      </c>
      <c r="X53" s="7">
        <v>5</v>
      </c>
      <c r="Y53" s="7">
        <v>18</v>
      </c>
      <c r="Z53" s="7">
        <v>69</v>
      </c>
      <c r="AA53" s="5">
        <v>3.689641557094836</v>
      </c>
      <c r="AB53" s="7">
        <v>12</v>
      </c>
      <c r="AC53" s="7">
        <v>30</v>
      </c>
      <c r="AD53" s="7">
        <v>63</v>
      </c>
      <c r="AE53" s="5">
        <v>-4.515234125979593</v>
      </c>
      <c r="AF53" s="7">
        <v>369</v>
      </c>
      <c r="AG53" s="7">
        <v>282</v>
      </c>
      <c r="AH53" s="7">
        <v>179</v>
      </c>
      <c r="AI53" s="7">
        <v>64</v>
      </c>
      <c r="AJ53" s="7">
        <v>38</v>
      </c>
      <c r="AK53" s="7">
        <v>40</v>
      </c>
      <c r="AL53" s="5">
        <v>356.5141080277416</v>
      </c>
      <c r="AM53" s="5">
        <v>9.592307839311434</v>
      </c>
      <c r="AN53" s="7">
        <v>65</v>
      </c>
      <c r="AO53" s="8">
        <v>307.9356000000113</v>
      </c>
      <c r="AP53" s="6">
        <v>0.4297752808988764</v>
      </c>
      <c r="AQ53" s="6">
        <v>0.4888251099169517</v>
      </c>
      <c r="AR53" s="6">
        <v>0.08139960918417195</v>
      </c>
      <c r="AS53" s="7">
        <v>205</v>
      </c>
      <c r="AT53" s="10">
        <f>RANK(AS53,AS3:AS56,0)</f>
        <v>0</v>
      </c>
    </row>
    <row r="54" spans="1:46">
      <c r="A54" s="10"/>
      <c r="B54" s="11" t="s">
        <v>59</v>
      </c>
      <c r="C54" s="10" t="s">
        <v>79</v>
      </c>
      <c r="D54" s="4">
        <v>0.008877314814814815</v>
      </c>
      <c r="E54" s="5">
        <v>1636.512552203731</v>
      </c>
      <c r="F54" s="6">
        <v>0.05171640926216553</v>
      </c>
      <c r="G54" s="5">
        <v>84.63455291243916</v>
      </c>
      <c r="H54" s="7">
        <v>0</v>
      </c>
      <c r="I54" s="7">
        <v>3</v>
      </c>
      <c r="J54" s="7">
        <v>6</v>
      </c>
      <c r="K54" s="5">
        <v>0</v>
      </c>
      <c r="L54" s="5">
        <v>38.99920674662587</v>
      </c>
      <c r="M54" s="5">
        <v>84.63455291243901</v>
      </c>
      <c r="N54" s="5">
        <v>273.8797113400022</v>
      </c>
      <c r="O54" s="5">
        <v>806.5690198819623</v>
      </c>
      <c r="P54" s="5">
        <v>462.3923990214193</v>
      </c>
      <c r="Q54" s="5">
        <v>93.67142196034689</v>
      </c>
      <c r="R54" s="5">
        <v>0</v>
      </c>
      <c r="S54" s="5">
        <v>0</v>
      </c>
      <c r="T54" s="5">
        <v>128.0192348529646</v>
      </c>
      <c r="U54" s="5">
        <v>7.682245442677217</v>
      </c>
      <c r="V54" s="5">
        <v>22.70580257969842</v>
      </c>
      <c r="W54" s="7">
        <v>123</v>
      </c>
      <c r="X54" s="7">
        <v>2</v>
      </c>
      <c r="Y54" s="7">
        <v>7</v>
      </c>
      <c r="Z54" s="7">
        <v>30</v>
      </c>
      <c r="AA54" s="5">
        <v>3.086126964789326</v>
      </c>
      <c r="AB54" s="7">
        <v>3</v>
      </c>
      <c r="AC54" s="7">
        <v>12</v>
      </c>
      <c r="AD54" s="7">
        <v>25</v>
      </c>
      <c r="AE54" s="5">
        <v>-3.924431400693744</v>
      </c>
      <c r="AF54" s="7">
        <v>145</v>
      </c>
      <c r="AG54" s="7">
        <v>114</v>
      </c>
      <c r="AH54" s="7">
        <v>70</v>
      </c>
      <c r="AI54" s="7">
        <v>23</v>
      </c>
      <c r="AJ54" s="7">
        <v>14</v>
      </c>
      <c r="AK54" s="7">
        <v>11</v>
      </c>
      <c r="AL54" s="5">
        <v>114.1338035902692</v>
      </c>
      <c r="AM54" s="5">
        <v>8.928328833658606</v>
      </c>
      <c r="AN54" s="7">
        <v>28</v>
      </c>
      <c r="AO54" s="8">
        <v>113.8532500000033</v>
      </c>
      <c r="AP54" s="6">
        <v>0.3452447422296668</v>
      </c>
      <c r="AQ54" s="6">
        <v>0.6240461567094733</v>
      </c>
      <c r="AR54" s="6">
        <v>0.03070910106085985</v>
      </c>
      <c r="AS54" s="10"/>
      <c r="AT54" s="10"/>
    </row>
    <row r="55" spans="1:46">
      <c r="A55" s="10"/>
      <c r="B55" s="11" t="s">
        <v>59</v>
      </c>
      <c r="C55" s="10" t="s">
        <v>82</v>
      </c>
      <c r="D55" s="4">
        <v>0.007881944444444445</v>
      </c>
      <c r="E55" s="5">
        <v>1146.818191394968</v>
      </c>
      <c r="F55" s="6">
        <v>0.06273167029370566</v>
      </c>
      <c r="G55" s="5">
        <v>71.94182066941299</v>
      </c>
      <c r="H55" s="7">
        <v>0</v>
      </c>
      <c r="I55" s="7">
        <v>3</v>
      </c>
      <c r="J55" s="7">
        <v>3</v>
      </c>
      <c r="K55" s="5">
        <v>0</v>
      </c>
      <c r="L55" s="5">
        <v>32.00155359229484</v>
      </c>
      <c r="M55" s="5">
        <v>71.94182066941539</v>
      </c>
      <c r="N55" s="5">
        <v>318.2297261759384</v>
      </c>
      <c r="O55" s="5">
        <v>551.422146175689</v>
      </c>
      <c r="P55" s="5">
        <v>205.3746007877044</v>
      </c>
      <c r="Q55" s="5">
        <v>71.94182066941539</v>
      </c>
      <c r="R55" s="5">
        <v>0</v>
      </c>
      <c r="S55" s="5">
        <v>0</v>
      </c>
      <c r="T55" s="5">
        <v>101.041250343169</v>
      </c>
      <c r="U55" s="5">
        <v>6.066425829980365</v>
      </c>
      <c r="V55" s="5">
        <v>23.22168737373809</v>
      </c>
      <c r="W55" s="7">
        <v>89</v>
      </c>
      <c r="X55" s="7">
        <v>3</v>
      </c>
      <c r="Y55" s="7">
        <v>5</v>
      </c>
      <c r="Z55" s="7">
        <v>13</v>
      </c>
      <c r="AA55" s="5">
        <v>3.689641557094836</v>
      </c>
      <c r="AB55" s="7">
        <v>4</v>
      </c>
      <c r="AC55" s="7">
        <v>7</v>
      </c>
      <c r="AD55" s="7">
        <v>18</v>
      </c>
      <c r="AE55" s="5">
        <v>-4.515234125979593</v>
      </c>
      <c r="AF55" s="7">
        <v>87</v>
      </c>
      <c r="AG55" s="7">
        <v>74</v>
      </c>
      <c r="AH55" s="7">
        <v>40</v>
      </c>
      <c r="AI55" s="7">
        <v>19</v>
      </c>
      <c r="AJ55" s="7">
        <v>11</v>
      </c>
      <c r="AK55" s="7">
        <v>12</v>
      </c>
      <c r="AL55" s="5">
        <v>82.22704160763419</v>
      </c>
      <c r="AM55" s="5">
        <v>7.244673269395083</v>
      </c>
      <c r="AN55" s="7">
        <v>14</v>
      </c>
      <c r="AO55" s="8">
        <v>89.92060000000409</v>
      </c>
      <c r="AP55" s="6">
        <v>0.2354618015963512</v>
      </c>
      <c r="AQ55" s="6">
        <v>0.5425693652603573</v>
      </c>
      <c r="AR55" s="6">
        <v>0.2219688331432915</v>
      </c>
      <c r="AS55" s="10"/>
      <c r="AT55" s="10"/>
    </row>
    <row r="56" spans="1:46">
      <c r="A56" s="10"/>
      <c r="B56" s="11" t="s">
        <v>59</v>
      </c>
      <c r="C56" s="10" t="s">
        <v>85</v>
      </c>
      <c r="D56" s="4">
        <v>0.009050925925925926</v>
      </c>
      <c r="E56" s="5">
        <v>1348.565518373611</v>
      </c>
      <c r="F56" s="6">
        <v>0.09969623186487793</v>
      </c>
      <c r="G56" s="5">
        <v>134.4469006047548</v>
      </c>
      <c r="H56" s="7">
        <v>1</v>
      </c>
      <c r="I56" s="7">
        <v>4</v>
      </c>
      <c r="J56" s="7">
        <v>7</v>
      </c>
      <c r="K56" s="5">
        <v>15.13017284792704</v>
      </c>
      <c r="L56" s="5">
        <v>81.20236249786285</v>
      </c>
      <c r="M56" s="5">
        <v>134.4469006047557</v>
      </c>
      <c r="N56" s="5">
        <v>320.4608093073803</v>
      </c>
      <c r="O56" s="5">
        <v>589.1310122049458</v>
      </c>
      <c r="P56" s="5">
        <v>300.5710742702017</v>
      </c>
      <c r="Q56" s="5">
        <v>114.1493194665668</v>
      </c>
      <c r="R56" s="5">
        <v>24.25330312451615</v>
      </c>
      <c r="S56" s="5">
        <v>0</v>
      </c>
      <c r="T56" s="5">
        <v>103.4705001309676</v>
      </c>
      <c r="U56" s="5">
        <v>6.211552233308731</v>
      </c>
      <c r="V56" s="5">
        <v>24.80154063779894</v>
      </c>
      <c r="W56" s="7">
        <v>127</v>
      </c>
      <c r="X56" s="7">
        <v>0</v>
      </c>
      <c r="Y56" s="7">
        <v>6</v>
      </c>
      <c r="Z56" s="7">
        <v>26</v>
      </c>
      <c r="AA56" s="5">
        <v>2.948405838350587</v>
      </c>
      <c r="AB56" s="7">
        <v>5</v>
      </c>
      <c r="AC56" s="7">
        <v>11</v>
      </c>
      <c r="AD56" s="7">
        <v>20</v>
      </c>
      <c r="AE56" s="5">
        <v>-3.45551002326703</v>
      </c>
      <c r="AF56" s="7">
        <v>137</v>
      </c>
      <c r="AG56" s="7">
        <v>94</v>
      </c>
      <c r="AH56" s="7">
        <v>69</v>
      </c>
      <c r="AI56" s="7">
        <v>22</v>
      </c>
      <c r="AJ56" s="7">
        <v>13</v>
      </c>
      <c r="AK56" s="7">
        <v>17</v>
      </c>
      <c r="AL56" s="5">
        <v>160.1532628298382</v>
      </c>
      <c r="AM56" s="5">
        <v>12.28797413016662</v>
      </c>
      <c r="AN56" s="7">
        <v>23</v>
      </c>
      <c r="AO56" s="8">
        <v>104.1617500000039</v>
      </c>
      <c r="AP56" s="6">
        <v>0.6869883295593102</v>
      </c>
      <c r="AQ56" s="6">
        <v>0.3130116704406898</v>
      </c>
      <c r="AR56" s="6">
        <v>0</v>
      </c>
      <c r="AS56" s="10"/>
      <c r="AT56" s="10"/>
    </row>
  </sheetData>
  <autoFilter ref="A2:AT56"/>
  <mergeCells count="47">
    <mergeCell ref="A1:A2"/>
    <mergeCell ref="B1:B2"/>
    <mergeCell ref="C1:D1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S1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K1"/>
    <mergeCell ref="AL1:AL2"/>
    <mergeCell ref="AM1:AM2"/>
    <mergeCell ref="AN1:AN2"/>
    <mergeCell ref="AO1:AO2"/>
    <mergeCell ref="AP1:AP2"/>
    <mergeCell ref="AQ1:AQ2"/>
    <mergeCell ref="AR1:AR2"/>
    <mergeCell ref="A3:A7"/>
    <mergeCell ref="A8:A12"/>
    <mergeCell ref="A13:A17"/>
    <mergeCell ref="A18:A22"/>
    <mergeCell ref="A23:A27"/>
    <mergeCell ref="A28:A32"/>
    <mergeCell ref="A33:A35"/>
    <mergeCell ref="A36:A40"/>
    <mergeCell ref="A41:A45"/>
    <mergeCell ref="A46:A48"/>
    <mergeCell ref="A49:A52"/>
    <mergeCell ref="A53:A56"/>
    <mergeCell ref="AS1:AS2"/>
    <mergeCell ref="AT1:AT2"/>
  </mergeCells>
  <pageMargins left="0.1" right="0.1" top="0.1" bottom="0.1" header="0.3" footer="0.3"/>
  <pageSetup paperSize="8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BI382"/>
  <sheetViews>
    <sheetView workbookViewId="0"/>
  </sheetViews>
  <sheetFormatPr defaultRowHeight="15"/>
  <cols>
    <col min="2" max="2" width="23.7109375" customWidth="1"/>
    <col min="3" max="3" width="12.7109375" customWidth="1"/>
    <col min="4" max="4" width="15.7109375" customWidth="1"/>
    <col min="5" max="5" width="12.7109375" customWidth="1"/>
    <col min="6" max="6" width="15.7109375" customWidth="1"/>
    <col min="8" max="8" width="15.7109375" customWidth="1"/>
    <col min="10" max="10" width="15.7109375" customWidth="1"/>
    <col min="12" max="12" width="15.7109375" customWidth="1"/>
    <col min="14" max="14" width="15.7109375" customWidth="1"/>
    <col min="16" max="16" width="15.7109375" customWidth="1"/>
    <col min="18" max="18" width="15.7109375" customWidth="1"/>
    <col min="20" max="20" width="15.7109375" customWidth="1"/>
    <col min="22" max="22" width="15.7109375" customWidth="1"/>
    <col min="24" max="24" width="15.7109375" customWidth="1"/>
    <col min="26" max="26" width="15.7109375" customWidth="1"/>
    <col min="28" max="28" width="15.7109375" customWidth="1"/>
    <col min="30" max="30" width="15.7109375" customWidth="1"/>
    <col min="32" max="32" width="15.7109375" customWidth="1"/>
    <col min="34" max="34" width="15.7109375" customWidth="1"/>
  </cols>
  <sheetData>
    <row r="1" spans="1:57">
      <c r="A1" t="s">
        <v>0</v>
      </c>
    </row>
    <row r="2" spans="1:57">
      <c r="E2" s="10" t="s">
        <v>115</v>
      </c>
      <c r="F2" s="10" t="s">
        <v>7</v>
      </c>
      <c r="G2" s="10"/>
      <c r="H2" s="10" t="s">
        <v>116</v>
      </c>
      <c r="I2" s="10"/>
      <c r="J2" s="10" t="s">
        <v>117</v>
      </c>
      <c r="K2" s="10"/>
      <c r="L2" s="10" t="s">
        <v>118</v>
      </c>
      <c r="M2" s="10"/>
      <c r="N2" s="10" t="s">
        <v>119</v>
      </c>
      <c r="O2" s="10"/>
      <c r="P2" s="10" t="s">
        <v>120</v>
      </c>
      <c r="Q2" s="10"/>
      <c r="R2" s="10" t="s">
        <v>121</v>
      </c>
      <c r="S2" s="10"/>
      <c r="T2" s="10" t="s">
        <v>122</v>
      </c>
      <c r="U2" s="10"/>
      <c r="V2" s="10" t="s">
        <v>123</v>
      </c>
      <c r="W2" s="10"/>
    </row>
    <row r="3" spans="1:57">
      <c r="B3" s="10" t="s">
        <v>110</v>
      </c>
      <c r="C3" s="10">
        <v>95337.88346515273</v>
      </c>
      <c r="E3" s="10">
        <v>1</v>
      </c>
      <c r="F3" s="10" t="s">
        <v>66</v>
      </c>
      <c r="G3" s="10">
        <v>11048.94706146144</v>
      </c>
      <c r="H3" s="10" t="s">
        <v>66</v>
      </c>
      <c r="I3" s="10">
        <v>993.7384890921168</v>
      </c>
      <c r="J3" s="10" t="s">
        <v>66</v>
      </c>
      <c r="K3" s="10">
        <v>137.1627173873094</v>
      </c>
      <c r="L3" s="10" t="s">
        <v>66</v>
      </c>
      <c r="M3" s="10">
        <v>12</v>
      </c>
      <c r="N3" s="10" t="s">
        <v>74</v>
      </c>
      <c r="O3" s="10">
        <v>0.09681185633250067</v>
      </c>
      <c r="P3" s="10" t="s">
        <v>66</v>
      </c>
      <c r="Q3" s="10">
        <v>596.8250249307563</v>
      </c>
      <c r="R3" s="10" t="s">
        <v>66</v>
      </c>
      <c r="S3" s="10">
        <v>35</v>
      </c>
      <c r="T3" s="10" t="s">
        <v>66</v>
      </c>
      <c r="U3" s="10">
        <v>993.7384890921172</v>
      </c>
      <c r="V3" s="10" t="s">
        <v>66</v>
      </c>
      <c r="W3" s="10">
        <v>60</v>
      </c>
    </row>
    <row r="4" spans="1:57">
      <c r="B4" s="10" t="s">
        <v>111</v>
      </c>
      <c r="C4" s="10">
        <v>41</v>
      </c>
      <c r="E4" s="10">
        <v>2</v>
      </c>
      <c r="F4" s="10" t="s">
        <v>58</v>
      </c>
      <c r="G4" s="10">
        <v>9848.16129853731</v>
      </c>
      <c r="H4" s="10" t="s">
        <v>69</v>
      </c>
      <c r="I4" s="10">
        <v>603.3947393190955</v>
      </c>
      <c r="J4" s="10" t="s">
        <v>71</v>
      </c>
      <c r="K4" s="10">
        <v>70.44974501762374</v>
      </c>
      <c r="L4" s="10" t="s">
        <v>71</v>
      </c>
      <c r="M4" s="10">
        <v>6</v>
      </c>
      <c r="N4" s="10" t="s">
        <v>66</v>
      </c>
      <c r="O4" s="10">
        <v>0.08993965520554097</v>
      </c>
      <c r="P4" s="10" t="s">
        <v>69</v>
      </c>
      <c r="Q4" s="10">
        <v>315.1702429317581</v>
      </c>
      <c r="R4" s="10" t="s">
        <v>69</v>
      </c>
      <c r="S4" s="10">
        <v>23</v>
      </c>
      <c r="T4" s="10" t="s">
        <v>69</v>
      </c>
      <c r="U4" s="10">
        <v>603.3947393190906</v>
      </c>
      <c r="V4" s="10" t="s">
        <v>69</v>
      </c>
      <c r="W4" s="10">
        <v>43</v>
      </c>
    </row>
    <row r="5" spans="1:57">
      <c r="B5" s="10" t="s">
        <v>112</v>
      </c>
      <c r="C5" s="10">
        <v>0.06071180594438699</v>
      </c>
      <c r="E5" s="10">
        <v>3</v>
      </c>
      <c r="F5" s="10" t="s">
        <v>69</v>
      </c>
      <c r="G5" s="10">
        <v>9740.217299674166</v>
      </c>
      <c r="H5" s="10" t="s">
        <v>71</v>
      </c>
      <c r="I5" s="10">
        <v>482.7546794772691</v>
      </c>
      <c r="J5" s="10" t="s">
        <v>52</v>
      </c>
      <c r="K5" s="10">
        <v>60.46316636306074</v>
      </c>
      <c r="L5" s="10" t="s">
        <v>52</v>
      </c>
      <c r="M5" s="10">
        <v>5</v>
      </c>
      <c r="N5" s="10" t="s">
        <v>71</v>
      </c>
      <c r="O5" s="10">
        <v>0.08315002405946618</v>
      </c>
      <c r="P5" s="10" t="s">
        <v>52</v>
      </c>
      <c r="Q5" s="10">
        <v>277.1830001573341</v>
      </c>
      <c r="R5" s="10" t="s">
        <v>52</v>
      </c>
      <c r="S5" s="10">
        <v>21</v>
      </c>
      <c r="T5" s="10" t="s">
        <v>71</v>
      </c>
      <c r="U5" s="10">
        <v>482.7546794772725</v>
      </c>
      <c r="V5" s="10" t="s">
        <v>47</v>
      </c>
      <c r="W5" s="10">
        <v>34</v>
      </c>
    </row>
    <row r="6" spans="1:57">
      <c r="B6" s="10" t="s">
        <v>113</v>
      </c>
      <c r="C6" s="10">
        <v>187</v>
      </c>
      <c r="E6" s="10">
        <v>4</v>
      </c>
      <c r="F6" s="10" t="s">
        <v>61</v>
      </c>
      <c r="G6" s="10">
        <v>9720.044644724792</v>
      </c>
      <c r="H6" s="10" t="s">
        <v>52</v>
      </c>
      <c r="I6" s="10">
        <v>476.6766697691026</v>
      </c>
      <c r="J6" s="10" t="s">
        <v>54</v>
      </c>
      <c r="K6" s="10">
        <v>50.70480647894419</v>
      </c>
      <c r="L6" s="10" t="s">
        <v>54</v>
      </c>
      <c r="M6" s="10">
        <v>5</v>
      </c>
      <c r="N6" s="10" t="s">
        <v>76</v>
      </c>
      <c r="O6" s="10">
        <v>0.07043334482160754</v>
      </c>
      <c r="P6" s="10" t="s">
        <v>71</v>
      </c>
      <c r="Q6" s="10">
        <v>259.1115964772014</v>
      </c>
      <c r="R6" s="10" t="s">
        <v>71</v>
      </c>
      <c r="S6" s="10">
        <v>18</v>
      </c>
      <c r="T6" s="10" t="s">
        <v>52</v>
      </c>
      <c r="U6" s="10">
        <v>476.6766697691008</v>
      </c>
      <c r="V6" s="10" t="s">
        <v>71</v>
      </c>
      <c r="W6" s="10">
        <v>33</v>
      </c>
    </row>
    <row r="7" spans="1:57">
      <c r="B7" s="10" t="s">
        <v>114</v>
      </c>
      <c r="C7" s="10">
        <v>366</v>
      </c>
      <c r="E7" s="10">
        <v>5</v>
      </c>
      <c r="F7" s="10" t="s">
        <v>56</v>
      </c>
      <c r="G7" s="10">
        <v>9352.98636028673</v>
      </c>
      <c r="H7" s="10" t="s">
        <v>47</v>
      </c>
      <c r="I7" s="10">
        <v>461.0685098368726</v>
      </c>
      <c r="J7" s="10" t="s">
        <v>69</v>
      </c>
      <c r="K7" s="10">
        <v>45.24378647955049</v>
      </c>
      <c r="L7" s="10" t="s">
        <v>63</v>
      </c>
      <c r="M7" s="10">
        <v>4</v>
      </c>
      <c r="N7" s="10" t="s">
        <v>69</v>
      </c>
      <c r="O7" s="10">
        <v>0.06194879649546222</v>
      </c>
      <c r="P7" s="10" t="s">
        <v>54</v>
      </c>
      <c r="Q7" s="10">
        <v>230.3536953966228</v>
      </c>
      <c r="R7" s="10" t="s">
        <v>74</v>
      </c>
      <c r="S7" s="10">
        <v>16</v>
      </c>
      <c r="T7" s="10" t="s">
        <v>47</v>
      </c>
      <c r="U7" s="10">
        <v>461.0685098368797</v>
      </c>
      <c r="V7" s="10" t="s">
        <v>74</v>
      </c>
      <c r="W7" s="10">
        <v>32</v>
      </c>
    </row>
    <row r="8" spans="1:57">
      <c r="B8" t="s">
        <v>124</v>
      </c>
      <c r="G8" t="s">
        <v>125</v>
      </c>
      <c r="L8" t="s">
        <v>126</v>
      </c>
      <c r="Q8" t="s">
        <v>127</v>
      </c>
      <c r="V8" t="s">
        <v>128</v>
      </c>
      <c r="AA8" t="s">
        <v>129</v>
      </c>
      <c r="AF8" t="s">
        <v>130</v>
      </c>
      <c r="AK8" t="s">
        <v>131</v>
      </c>
      <c r="AP8" t="s">
        <v>132</v>
      </c>
      <c r="AU8" t="s">
        <v>133</v>
      </c>
      <c r="AZ8" t="s">
        <v>134</v>
      </c>
      <c r="BE8" t="s">
        <v>135</v>
      </c>
    </row>
    <row r="9" spans="1:57" ht="377" customHeight="1"/>
    <row r="11" spans="1:57">
      <c r="B11" t="s">
        <v>136</v>
      </c>
      <c r="H11" t="s">
        <v>708</v>
      </c>
      <c r="M11" t="s">
        <v>705</v>
      </c>
      <c r="S11" t="s">
        <v>188</v>
      </c>
      <c r="AA11" t="s">
        <v>374</v>
      </c>
    </row>
    <row r="12" spans="1:57">
      <c r="A12" s="10" t="s">
        <v>137</v>
      </c>
      <c r="B12" s="10" t="s">
        <v>138</v>
      </c>
      <c r="C12" s="10" t="s">
        <v>102</v>
      </c>
      <c r="D12" s="10" t="s">
        <v>2</v>
      </c>
      <c r="E12" s="10" t="s">
        <v>139</v>
      </c>
      <c r="F12" s="10" t="s">
        <v>140</v>
      </c>
      <c r="G12" s="10" t="s">
        <v>141</v>
      </c>
      <c r="H12" s="10" t="s">
        <v>102</v>
      </c>
      <c r="I12" s="10" t="s">
        <v>706</v>
      </c>
      <c r="J12" s="10" t="s">
        <v>707</v>
      </c>
      <c r="K12" s="10" t="s">
        <v>709</v>
      </c>
      <c r="M12" s="10" t="s">
        <v>2</v>
      </c>
      <c r="N12" s="10" t="s">
        <v>102</v>
      </c>
      <c r="O12" s="10" t="s">
        <v>706</v>
      </c>
      <c r="P12" s="10" t="s">
        <v>707</v>
      </c>
      <c r="R12" s="10" t="s">
        <v>137</v>
      </c>
      <c r="S12" s="10" t="s">
        <v>138</v>
      </c>
      <c r="T12" s="10" t="s">
        <v>102</v>
      </c>
      <c r="U12" s="10" t="s">
        <v>2</v>
      </c>
      <c r="V12" s="10" t="s">
        <v>139</v>
      </c>
      <c r="W12" s="10" t="s">
        <v>140</v>
      </c>
      <c r="X12" s="10" t="s">
        <v>141</v>
      </c>
      <c r="Z12" s="10" t="s">
        <v>137</v>
      </c>
      <c r="AA12" s="10" t="s">
        <v>138</v>
      </c>
      <c r="AB12" s="10" t="s">
        <v>102</v>
      </c>
      <c r="AC12" s="10" t="s">
        <v>2</v>
      </c>
      <c r="AD12" s="10" t="s">
        <v>139</v>
      </c>
      <c r="AE12" s="10" t="s">
        <v>140</v>
      </c>
      <c r="AF12" s="10" t="s">
        <v>141</v>
      </c>
    </row>
    <row r="13" spans="1:57">
      <c r="A13" s="10">
        <v>1</v>
      </c>
      <c r="B13" s="10" t="s">
        <v>142</v>
      </c>
      <c r="C13" s="10" t="s">
        <v>77</v>
      </c>
      <c r="D13" s="10" t="s">
        <v>69</v>
      </c>
      <c r="E13" s="10" t="s">
        <v>143</v>
      </c>
      <c r="F13" s="10">
        <v>1</v>
      </c>
      <c r="G13" s="10" t="s">
        <v>144</v>
      </c>
      <c r="H13" s="10" t="s">
        <v>77</v>
      </c>
      <c r="I13" s="10" t="s">
        <v>152</v>
      </c>
      <c r="J13" s="10">
        <v>407.8085036738535</v>
      </c>
      <c r="K13" s="10">
        <v>0.184135056274385</v>
      </c>
      <c r="M13" s="10" t="s">
        <v>47</v>
      </c>
      <c r="N13" s="10" t="s">
        <v>77</v>
      </c>
      <c r="O13" s="10" t="s">
        <v>152</v>
      </c>
      <c r="P13" s="10">
        <v>57.11518659790395</v>
      </c>
      <c r="R13" s="10">
        <v>1</v>
      </c>
      <c r="S13" s="10" t="s">
        <v>189</v>
      </c>
      <c r="T13" s="10" t="s">
        <v>77</v>
      </c>
      <c r="U13" s="10" t="s">
        <v>47</v>
      </c>
      <c r="V13" s="10" t="s">
        <v>143</v>
      </c>
      <c r="W13" s="10">
        <v>1</v>
      </c>
      <c r="X13" s="10" t="s">
        <v>144</v>
      </c>
      <c r="Z13" s="10">
        <v>1</v>
      </c>
      <c r="AA13" s="10" t="s">
        <v>375</v>
      </c>
      <c r="AB13" s="10" t="s">
        <v>77</v>
      </c>
      <c r="AC13" s="10" t="s">
        <v>66</v>
      </c>
      <c r="AD13" s="10" t="s">
        <v>143</v>
      </c>
      <c r="AE13" s="10">
        <v>1</v>
      </c>
      <c r="AF13" s="10" t="s">
        <v>144</v>
      </c>
    </row>
    <row r="14" spans="1:57">
      <c r="A14" s="10">
        <v>2</v>
      </c>
      <c r="B14" s="10" t="s">
        <v>145</v>
      </c>
      <c r="C14" s="10" t="s">
        <v>77</v>
      </c>
      <c r="D14" s="10" t="s">
        <v>66</v>
      </c>
      <c r="E14" s="10" t="s">
        <v>143</v>
      </c>
      <c r="F14" s="10">
        <v>1</v>
      </c>
      <c r="G14" s="10" t="s">
        <v>144</v>
      </c>
      <c r="H14" s="10"/>
      <c r="I14" s="10" t="s">
        <v>143</v>
      </c>
      <c r="J14" s="10">
        <v>1374.178381285824</v>
      </c>
      <c r="K14" s="10">
        <v>0.6204736078075358</v>
      </c>
      <c r="M14" s="10"/>
      <c r="N14" s="10"/>
      <c r="O14" s="10" t="s">
        <v>143</v>
      </c>
      <c r="P14" s="10">
        <v>144.7199230185152</v>
      </c>
      <c r="R14" s="10">
        <v>2</v>
      </c>
      <c r="S14" s="10" t="s">
        <v>190</v>
      </c>
      <c r="T14" s="10" t="s">
        <v>77</v>
      </c>
      <c r="U14" s="10" t="s">
        <v>52</v>
      </c>
      <c r="V14" s="10" t="s">
        <v>152</v>
      </c>
      <c r="W14" s="10">
        <v>1</v>
      </c>
      <c r="X14" s="10" t="s">
        <v>148</v>
      </c>
      <c r="Z14" s="10">
        <v>2</v>
      </c>
      <c r="AA14" s="10" t="s">
        <v>376</v>
      </c>
      <c r="AB14" s="10" t="s">
        <v>77</v>
      </c>
      <c r="AC14" s="10" t="s">
        <v>58</v>
      </c>
      <c r="AD14" s="10" t="s">
        <v>143</v>
      </c>
      <c r="AE14" s="10">
        <v>1</v>
      </c>
      <c r="AF14" s="10" t="s">
        <v>144</v>
      </c>
    </row>
    <row r="15" spans="1:57">
      <c r="A15" s="10">
        <v>3</v>
      </c>
      <c r="B15" s="10" t="s">
        <v>146</v>
      </c>
      <c r="C15" s="10" t="s">
        <v>77</v>
      </c>
      <c r="D15" s="10" t="s">
        <v>66</v>
      </c>
      <c r="E15" s="10" t="s">
        <v>147</v>
      </c>
      <c r="F15" s="10">
        <v>2</v>
      </c>
      <c r="G15" s="10" t="s">
        <v>148</v>
      </c>
      <c r="H15" s="10"/>
      <c r="I15" s="10" t="s">
        <v>147</v>
      </c>
      <c r="J15" s="10">
        <v>432.7380670677412</v>
      </c>
      <c r="K15" s="10">
        <v>0.1953913359180792</v>
      </c>
      <c r="M15" s="10"/>
      <c r="N15" s="10"/>
      <c r="O15" s="10" t="s">
        <v>147</v>
      </c>
      <c r="P15" s="10">
        <v>21.4407590558342</v>
      </c>
      <c r="R15" s="10">
        <v>3</v>
      </c>
      <c r="S15" s="10" t="s">
        <v>191</v>
      </c>
      <c r="T15" s="10" t="s">
        <v>77</v>
      </c>
      <c r="U15" s="10" t="s">
        <v>71</v>
      </c>
      <c r="V15" s="10" t="s">
        <v>143</v>
      </c>
      <c r="W15" s="10">
        <v>1</v>
      </c>
      <c r="X15" s="10" t="s">
        <v>144</v>
      </c>
      <c r="Z15" s="10">
        <v>3</v>
      </c>
      <c r="AA15" s="10" t="s">
        <v>377</v>
      </c>
      <c r="AB15" s="10" t="s">
        <v>77</v>
      </c>
      <c r="AC15" s="10" t="s">
        <v>47</v>
      </c>
      <c r="AD15" s="10" t="s">
        <v>152</v>
      </c>
      <c r="AE15" s="10">
        <v>1</v>
      </c>
      <c r="AF15" s="10" t="s">
        <v>144</v>
      </c>
    </row>
    <row r="16" spans="1:57">
      <c r="A16" s="10">
        <v>4</v>
      </c>
      <c r="B16" s="10" t="s">
        <v>149</v>
      </c>
      <c r="C16" s="10" t="s">
        <v>77</v>
      </c>
      <c r="D16" s="10" t="s">
        <v>71</v>
      </c>
      <c r="E16" s="10" t="s">
        <v>143</v>
      </c>
      <c r="F16" s="10">
        <v>1</v>
      </c>
      <c r="G16" s="10" t="s">
        <v>144</v>
      </c>
      <c r="H16" s="10" t="s">
        <v>79</v>
      </c>
      <c r="I16" s="10" t="s">
        <v>152</v>
      </c>
      <c r="J16" s="10">
        <v>470.6112864322387</v>
      </c>
      <c r="K16" s="10">
        <v>0.212254300466755</v>
      </c>
      <c r="M16" s="10"/>
      <c r="N16" s="10" t="s">
        <v>79</v>
      </c>
      <c r="O16" s="10" t="s">
        <v>152</v>
      </c>
      <c r="P16" s="10">
        <v>52.16970277204953</v>
      </c>
      <c r="R16" s="10">
        <v>4</v>
      </c>
      <c r="S16" s="10" t="s">
        <v>192</v>
      </c>
      <c r="T16" s="10" t="s">
        <v>77</v>
      </c>
      <c r="U16" s="10" t="s">
        <v>71</v>
      </c>
      <c r="V16" s="10" t="s">
        <v>143</v>
      </c>
      <c r="W16" s="10">
        <v>2</v>
      </c>
      <c r="X16" s="10" t="s">
        <v>144</v>
      </c>
      <c r="Z16" s="10">
        <v>4</v>
      </c>
      <c r="AA16" s="10" t="s">
        <v>189</v>
      </c>
      <c r="AB16" s="10" t="s">
        <v>77</v>
      </c>
      <c r="AC16" s="10" t="s">
        <v>66</v>
      </c>
      <c r="AD16" s="10" t="s">
        <v>143</v>
      </c>
      <c r="AE16" s="10">
        <v>2</v>
      </c>
      <c r="AF16" s="10" t="s">
        <v>148</v>
      </c>
    </row>
    <row r="17" spans="1:32">
      <c r="A17" s="10">
        <v>5</v>
      </c>
      <c r="B17" s="10" t="s">
        <v>150</v>
      </c>
      <c r="C17" s="10" t="s">
        <v>77</v>
      </c>
      <c r="D17" s="10" t="s">
        <v>66</v>
      </c>
      <c r="E17" s="10" t="s">
        <v>147</v>
      </c>
      <c r="F17" s="10">
        <v>3</v>
      </c>
      <c r="G17" s="10" t="s">
        <v>144</v>
      </c>
      <c r="H17" s="10"/>
      <c r="I17" s="10" t="s">
        <v>143</v>
      </c>
      <c r="J17" s="10">
        <v>1264.350465118913</v>
      </c>
      <c r="K17" s="10">
        <v>0.5702451922756252</v>
      </c>
      <c r="M17" s="10"/>
      <c r="N17" s="10"/>
      <c r="O17" s="10" t="s">
        <v>143</v>
      </c>
      <c r="P17" s="10">
        <v>90.1952961420385</v>
      </c>
      <c r="R17" s="10">
        <v>5</v>
      </c>
      <c r="S17" s="10" t="s">
        <v>193</v>
      </c>
      <c r="T17" s="10" t="s">
        <v>77</v>
      </c>
      <c r="U17" s="10" t="s">
        <v>69</v>
      </c>
      <c r="V17" s="10" t="s">
        <v>143</v>
      </c>
      <c r="W17" s="10">
        <v>1</v>
      </c>
      <c r="X17" s="10" t="s">
        <v>144</v>
      </c>
      <c r="Z17" s="10">
        <v>5</v>
      </c>
      <c r="AA17" s="10" t="s">
        <v>378</v>
      </c>
      <c r="AB17" s="10" t="s">
        <v>77</v>
      </c>
      <c r="AC17" s="10" t="s">
        <v>52</v>
      </c>
      <c r="AD17" s="10" t="s">
        <v>152</v>
      </c>
      <c r="AE17" s="10">
        <v>1</v>
      </c>
      <c r="AF17" s="10" t="s">
        <v>148</v>
      </c>
    </row>
    <row r="18" spans="1:32">
      <c r="A18" s="10">
        <v>6</v>
      </c>
      <c r="B18" s="10" t="s">
        <v>151</v>
      </c>
      <c r="C18" s="10" t="s">
        <v>77</v>
      </c>
      <c r="D18" s="10" t="s">
        <v>56</v>
      </c>
      <c r="E18" s="10" t="s">
        <v>152</v>
      </c>
      <c r="F18" s="10">
        <v>1</v>
      </c>
      <c r="G18" s="10" t="s">
        <v>148</v>
      </c>
      <c r="H18" s="10"/>
      <c r="I18" s="10" t="s">
        <v>147</v>
      </c>
      <c r="J18" s="10">
        <v>482.2432021169112</v>
      </c>
      <c r="K18" s="10">
        <v>0.2175005072576198</v>
      </c>
      <c r="M18" s="10"/>
      <c r="N18" s="10"/>
      <c r="O18" s="10" t="s">
        <v>147</v>
      </c>
      <c r="P18" s="10">
        <v>33.79298511049689</v>
      </c>
      <c r="R18" s="10">
        <v>6</v>
      </c>
      <c r="S18" s="10" t="s">
        <v>194</v>
      </c>
      <c r="T18" s="10" t="s">
        <v>77</v>
      </c>
      <c r="U18" s="10" t="s">
        <v>47</v>
      </c>
      <c r="V18" s="10" t="s">
        <v>143</v>
      </c>
      <c r="W18" s="10">
        <v>2</v>
      </c>
      <c r="X18" s="10" t="s">
        <v>144</v>
      </c>
      <c r="Z18" s="10">
        <v>6</v>
      </c>
      <c r="AA18" s="10" t="s">
        <v>379</v>
      </c>
      <c r="AB18" s="10" t="s">
        <v>77</v>
      </c>
      <c r="AC18" s="10" t="s">
        <v>63</v>
      </c>
      <c r="AD18" s="10" t="s">
        <v>143</v>
      </c>
      <c r="AE18" s="10">
        <v>1</v>
      </c>
      <c r="AF18" s="10" t="s">
        <v>148</v>
      </c>
    </row>
    <row r="19" spans="1:32">
      <c r="A19" s="10">
        <v>7</v>
      </c>
      <c r="B19" s="10" t="s">
        <v>153</v>
      </c>
      <c r="C19" s="10" t="s">
        <v>77</v>
      </c>
      <c r="D19" s="10" t="s">
        <v>63</v>
      </c>
      <c r="E19" s="10" t="s">
        <v>152</v>
      </c>
      <c r="F19" s="10">
        <v>1</v>
      </c>
      <c r="G19" s="10" t="s">
        <v>144</v>
      </c>
      <c r="H19" s="10" t="s">
        <v>82</v>
      </c>
      <c r="I19" s="10" t="s">
        <v>152</v>
      </c>
      <c r="J19" s="10">
        <v>122.8204934690246</v>
      </c>
      <c r="K19" s="10">
        <v>0.2033748980033571</v>
      </c>
      <c r="M19" s="10"/>
      <c r="N19" s="10" t="s">
        <v>82</v>
      </c>
      <c r="O19" s="10" t="s">
        <v>152</v>
      </c>
      <c r="P19" s="10">
        <v>7.72915285792493</v>
      </c>
      <c r="R19" s="10">
        <v>7</v>
      </c>
      <c r="S19" s="10" t="s">
        <v>195</v>
      </c>
      <c r="T19" s="10" t="s">
        <v>77</v>
      </c>
      <c r="U19" s="10" t="s">
        <v>66</v>
      </c>
      <c r="V19" s="10" t="s">
        <v>143</v>
      </c>
      <c r="W19" s="10">
        <v>1</v>
      </c>
      <c r="X19" s="10" t="s">
        <v>144</v>
      </c>
      <c r="Z19" s="10">
        <v>7</v>
      </c>
      <c r="AA19" s="10" t="s">
        <v>380</v>
      </c>
      <c r="AB19" s="10" t="s">
        <v>77</v>
      </c>
      <c r="AC19" s="10" t="s">
        <v>71</v>
      </c>
      <c r="AD19" s="10" t="s">
        <v>143</v>
      </c>
      <c r="AE19" s="10">
        <v>1</v>
      </c>
      <c r="AF19" s="10" t="s">
        <v>144</v>
      </c>
    </row>
    <row r="20" spans="1:32">
      <c r="A20" s="10">
        <v>8</v>
      </c>
      <c r="B20" s="10" t="s">
        <v>154</v>
      </c>
      <c r="C20" s="10" t="s">
        <v>77</v>
      </c>
      <c r="D20" s="10" t="s">
        <v>71</v>
      </c>
      <c r="E20" s="10" t="s">
        <v>147</v>
      </c>
      <c r="F20" s="10">
        <v>2</v>
      </c>
      <c r="G20" s="10" t="s">
        <v>144</v>
      </c>
      <c r="H20" s="10"/>
      <c r="I20" s="10" t="s">
        <v>143</v>
      </c>
      <c r="J20" s="10">
        <v>346.3407088384547</v>
      </c>
      <c r="K20" s="10">
        <v>0.5734955490322583</v>
      </c>
      <c r="M20" s="10"/>
      <c r="N20" s="10"/>
      <c r="O20" s="10" t="s">
        <v>143</v>
      </c>
      <c r="P20" s="10">
        <v>32.48308651601513</v>
      </c>
      <c r="R20" s="10">
        <v>8</v>
      </c>
      <c r="S20" s="10" t="s">
        <v>196</v>
      </c>
      <c r="T20" s="10" t="s">
        <v>77</v>
      </c>
      <c r="U20" s="10" t="s">
        <v>69</v>
      </c>
      <c r="V20" s="10" t="s">
        <v>143</v>
      </c>
      <c r="W20" s="10">
        <v>2</v>
      </c>
      <c r="X20" s="10" t="s">
        <v>144</v>
      </c>
      <c r="Z20" s="10">
        <v>8</v>
      </c>
      <c r="AA20" s="10" t="s">
        <v>381</v>
      </c>
      <c r="AB20" s="10" t="s">
        <v>77</v>
      </c>
      <c r="AC20" s="10" t="s">
        <v>71</v>
      </c>
      <c r="AD20" s="10" t="s">
        <v>143</v>
      </c>
      <c r="AE20" s="10">
        <v>2</v>
      </c>
      <c r="AF20" s="10" t="s">
        <v>144</v>
      </c>
    </row>
    <row r="21" spans="1:32">
      <c r="A21" s="10">
        <v>9</v>
      </c>
      <c r="B21" s="10" t="s">
        <v>155</v>
      </c>
      <c r="C21" s="10" t="s">
        <v>77</v>
      </c>
      <c r="D21" s="10" t="s">
        <v>52</v>
      </c>
      <c r="E21" s="10" t="s">
        <v>143</v>
      </c>
      <c r="F21" s="10">
        <v>1</v>
      </c>
      <c r="G21" s="10" t="s">
        <v>148</v>
      </c>
      <c r="H21" s="10"/>
      <c r="I21" s="10" t="s">
        <v>147</v>
      </c>
      <c r="J21" s="10">
        <v>134.7505619998206</v>
      </c>
      <c r="K21" s="10">
        <v>0.2231295529643846</v>
      </c>
      <c r="M21" s="10"/>
      <c r="N21" s="10"/>
      <c r="O21" s="10" t="s">
        <v>147</v>
      </c>
      <c r="P21" s="10">
        <v>0</v>
      </c>
      <c r="R21" s="10">
        <v>9</v>
      </c>
      <c r="S21" s="10" t="s">
        <v>197</v>
      </c>
      <c r="T21" s="10" t="s">
        <v>77</v>
      </c>
      <c r="U21" s="10" t="s">
        <v>66</v>
      </c>
      <c r="V21" s="10" t="s">
        <v>147</v>
      </c>
      <c r="W21" s="10">
        <v>2</v>
      </c>
      <c r="X21" s="10" t="s">
        <v>144</v>
      </c>
      <c r="Z21" s="10">
        <v>9</v>
      </c>
      <c r="AA21" s="10" t="s">
        <v>192</v>
      </c>
      <c r="AB21" s="10" t="s">
        <v>77</v>
      </c>
      <c r="AC21" s="10" t="s">
        <v>69</v>
      </c>
      <c r="AD21" s="10" t="s">
        <v>143</v>
      </c>
      <c r="AE21" s="10">
        <v>1</v>
      </c>
      <c r="AF21" s="10" t="s">
        <v>144</v>
      </c>
    </row>
    <row r="22" spans="1:32">
      <c r="A22" s="10">
        <v>10</v>
      </c>
      <c r="B22" s="10" t="s">
        <v>156</v>
      </c>
      <c r="C22" s="10" t="s">
        <v>77</v>
      </c>
      <c r="D22" s="10" t="s">
        <v>52</v>
      </c>
      <c r="E22" s="10" t="s">
        <v>143</v>
      </c>
      <c r="F22" s="10">
        <v>2</v>
      </c>
      <c r="G22" s="10" t="s">
        <v>148</v>
      </c>
      <c r="H22" s="10" t="s">
        <v>85</v>
      </c>
      <c r="I22" s="10" t="s">
        <v>152</v>
      </c>
      <c r="J22" s="10">
        <v>317.3253174872296</v>
      </c>
      <c r="K22" s="10">
        <v>0.6110196399113554</v>
      </c>
      <c r="M22" s="10"/>
      <c r="N22" s="10" t="s">
        <v>85</v>
      </c>
      <c r="O22" s="10" t="s">
        <v>152</v>
      </c>
      <c r="P22" s="10">
        <v>18.46411647703917</v>
      </c>
      <c r="R22" s="10">
        <v>10</v>
      </c>
      <c r="S22" s="10" t="s">
        <v>198</v>
      </c>
      <c r="T22" s="10" t="s">
        <v>77</v>
      </c>
      <c r="U22" s="10" t="s">
        <v>47</v>
      </c>
      <c r="V22" s="10" t="s">
        <v>147</v>
      </c>
      <c r="W22" s="10">
        <v>3</v>
      </c>
      <c r="X22" s="10" t="s">
        <v>148</v>
      </c>
      <c r="Z22" s="10">
        <v>10</v>
      </c>
      <c r="AA22" s="10" t="s">
        <v>382</v>
      </c>
      <c r="AB22" s="10" t="s">
        <v>77</v>
      </c>
      <c r="AC22" s="10" t="s">
        <v>66</v>
      </c>
      <c r="AD22" s="10" t="s">
        <v>143</v>
      </c>
      <c r="AE22" s="10">
        <v>3</v>
      </c>
      <c r="AF22" s="10" t="s">
        <v>144</v>
      </c>
    </row>
    <row r="23" spans="1:32">
      <c r="A23" s="10">
        <v>11</v>
      </c>
      <c r="B23" s="10" t="s">
        <v>157</v>
      </c>
      <c r="C23" s="10" t="s">
        <v>77</v>
      </c>
      <c r="D23" s="10" t="s">
        <v>66</v>
      </c>
      <c r="E23" s="10" t="s">
        <v>143</v>
      </c>
      <c r="F23" s="10">
        <v>4</v>
      </c>
      <c r="G23" s="10" t="s">
        <v>144</v>
      </c>
      <c r="H23" s="10"/>
      <c r="I23" s="10" t="s">
        <v>143</v>
      </c>
      <c r="J23" s="10">
        <v>169.5216679047086</v>
      </c>
      <c r="K23" s="10">
        <v>0.3264191754396525</v>
      </c>
      <c r="M23" s="10"/>
      <c r="N23" s="10"/>
      <c r="O23" s="10" t="s">
        <v>143</v>
      </c>
      <c r="P23" s="10">
        <v>2.9583012890551</v>
      </c>
      <c r="R23" s="10">
        <v>11</v>
      </c>
      <c r="S23" s="10" t="s">
        <v>199</v>
      </c>
      <c r="T23" s="10" t="s">
        <v>77</v>
      </c>
      <c r="U23" s="10" t="s">
        <v>47</v>
      </c>
      <c r="V23" s="10" t="s">
        <v>147</v>
      </c>
      <c r="W23" s="10">
        <v>4</v>
      </c>
      <c r="X23" s="10" t="s">
        <v>148</v>
      </c>
      <c r="Z23" s="10">
        <v>11</v>
      </c>
      <c r="AA23" s="10" t="s">
        <v>383</v>
      </c>
      <c r="AB23" s="10" t="s">
        <v>77</v>
      </c>
      <c r="AC23" s="10" t="s">
        <v>47</v>
      </c>
      <c r="AD23" s="10" t="s">
        <v>143</v>
      </c>
      <c r="AE23" s="10">
        <v>2</v>
      </c>
      <c r="AF23" s="10" t="s">
        <v>144</v>
      </c>
    </row>
    <row r="24" spans="1:32">
      <c r="A24" s="10">
        <v>12</v>
      </c>
      <c r="B24" s="10" t="s">
        <v>158</v>
      </c>
      <c r="C24" s="10" t="s">
        <v>77</v>
      </c>
      <c r="D24" s="10" t="s">
        <v>71</v>
      </c>
      <c r="E24" s="10" t="s">
        <v>143</v>
      </c>
      <c r="F24" s="10">
        <v>3</v>
      </c>
      <c r="G24" s="10" t="s">
        <v>144</v>
      </c>
      <c r="H24" s="10"/>
      <c r="I24" s="10" t="s">
        <v>147</v>
      </c>
      <c r="J24" s="10">
        <v>32.49035953083052</v>
      </c>
      <c r="K24" s="10">
        <v>0.06256118464899187</v>
      </c>
      <c r="M24" s="10"/>
      <c r="N24" s="10"/>
      <c r="O24" s="10" t="s">
        <v>147</v>
      </c>
      <c r="P24" s="10">
        <v>0</v>
      </c>
      <c r="R24" s="10">
        <v>12</v>
      </c>
      <c r="S24" s="10" t="s">
        <v>200</v>
      </c>
      <c r="T24" s="10" t="s">
        <v>77</v>
      </c>
      <c r="U24" s="10" t="s">
        <v>52</v>
      </c>
      <c r="V24" s="10" t="s">
        <v>152</v>
      </c>
      <c r="W24" s="10">
        <v>2</v>
      </c>
      <c r="X24" s="10" t="s">
        <v>148</v>
      </c>
      <c r="Z24" s="10">
        <v>12</v>
      </c>
      <c r="AA24" s="10" t="s">
        <v>194</v>
      </c>
      <c r="AB24" s="10" t="s">
        <v>77</v>
      </c>
      <c r="AC24" s="10" t="s">
        <v>66</v>
      </c>
      <c r="AD24" s="10" t="s">
        <v>143</v>
      </c>
      <c r="AE24" s="10">
        <v>4</v>
      </c>
      <c r="AF24" s="10" t="s">
        <v>144</v>
      </c>
    </row>
    <row r="25" spans="1:32">
      <c r="A25" s="10">
        <v>13</v>
      </c>
      <c r="B25" s="10" t="s">
        <v>159</v>
      </c>
      <c r="C25" s="10" t="s">
        <v>77</v>
      </c>
      <c r="D25" s="10" t="s">
        <v>66</v>
      </c>
      <c r="E25" s="10" t="s">
        <v>147</v>
      </c>
      <c r="F25" s="10">
        <v>5</v>
      </c>
      <c r="G25" s="10" t="s">
        <v>144</v>
      </c>
      <c r="M25" s="10" t="s">
        <v>52</v>
      </c>
      <c r="N25" s="10" t="s">
        <v>77</v>
      </c>
      <c r="O25" s="10" t="s">
        <v>152</v>
      </c>
      <c r="P25" s="10">
        <v>106.9228298167978</v>
      </c>
      <c r="R25" s="10">
        <v>13</v>
      </c>
      <c r="S25" s="10" t="s">
        <v>200</v>
      </c>
      <c r="T25" s="10" t="s">
        <v>77</v>
      </c>
      <c r="U25" s="10" t="s">
        <v>61</v>
      </c>
      <c r="V25" s="10" t="s">
        <v>143</v>
      </c>
      <c r="W25" s="10">
        <v>1</v>
      </c>
      <c r="X25" s="10" t="s">
        <v>148</v>
      </c>
      <c r="Z25" s="10">
        <v>13</v>
      </c>
      <c r="AA25" s="10" t="s">
        <v>384</v>
      </c>
      <c r="AB25" s="10" t="s">
        <v>77</v>
      </c>
      <c r="AC25" s="10" t="s">
        <v>69</v>
      </c>
      <c r="AD25" s="10" t="s">
        <v>143</v>
      </c>
      <c r="AE25" s="10">
        <v>2</v>
      </c>
      <c r="AF25" s="10" t="s">
        <v>144</v>
      </c>
    </row>
    <row r="26" spans="1:32">
      <c r="A26" s="10">
        <v>14</v>
      </c>
      <c r="B26" s="10" t="s">
        <v>160</v>
      </c>
      <c r="C26" s="10" t="s">
        <v>77</v>
      </c>
      <c r="D26" s="10" t="s">
        <v>71</v>
      </c>
      <c r="E26" s="10" t="s">
        <v>152</v>
      </c>
      <c r="F26" s="10">
        <v>4</v>
      </c>
      <c r="G26" s="10" t="s">
        <v>144</v>
      </c>
      <c r="M26" s="10"/>
      <c r="N26" s="10"/>
      <c r="O26" s="10" t="s">
        <v>143</v>
      </c>
      <c r="P26" s="10">
        <v>89.40160476434623</v>
      </c>
      <c r="R26" s="10">
        <v>14</v>
      </c>
      <c r="S26" s="10" t="s">
        <v>201</v>
      </c>
      <c r="T26" s="10" t="s">
        <v>77</v>
      </c>
      <c r="U26" s="10" t="s">
        <v>61</v>
      </c>
      <c r="V26" s="10" t="s">
        <v>152</v>
      </c>
      <c r="W26" s="10">
        <v>2</v>
      </c>
      <c r="X26" s="10" t="s">
        <v>148</v>
      </c>
      <c r="Z26" s="10">
        <v>14</v>
      </c>
      <c r="AA26" s="10" t="s">
        <v>385</v>
      </c>
      <c r="AB26" s="10" t="s">
        <v>77</v>
      </c>
      <c r="AC26" s="10" t="s">
        <v>66</v>
      </c>
      <c r="AD26" s="10" t="s">
        <v>147</v>
      </c>
      <c r="AE26" s="10">
        <v>5</v>
      </c>
      <c r="AF26" s="10" t="s">
        <v>144</v>
      </c>
    </row>
    <row r="27" spans="1:32">
      <c r="A27" s="10">
        <v>15</v>
      </c>
      <c r="B27" s="10" t="s">
        <v>161</v>
      </c>
      <c r="C27" s="10" t="s">
        <v>77</v>
      </c>
      <c r="D27" s="10" t="s">
        <v>71</v>
      </c>
      <c r="E27" s="10" t="s">
        <v>152</v>
      </c>
      <c r="F27" s="10">
        <v>5</v>
      </c>
      <c r="G27" s="10" t="s">
        <v>144</v>
      </c>
      <c r="H27" t="s">
        <v>710</v>
      </c>
      <c r="M27" s="10"/>
      <c r="N27" s="10"/>
      <c r="O27" s="10" t="s">
        <v>147</v>
      </c>
      <c r="P27" s="10">
        <v>0</v>
      </c>
      <c r="R27" s="10">
        <v>15</v>
      </c>
      <c r="S27" s="10" t="s">
        <v>202</v>
      </c>
      <c r="T27" s="10" t="s">
        <v>77</v>
      </c>
      <c r="U27" s="10" t="s">
        <v>66</v>
      </c>
      <c r="V27" s="10" t="s">
        <v>143</v>
      </c>
      <c r="W27" s="10">
        <v>3</v>
      </c>
      <c r="X27" s="10" t="s">
        <v>144</v>
      </c>
      <c r="Z27" s="10">
        <v>15</v>
      </c>
      <c r="AA27" s="10" t="s">
        <v>386</v>
      </c>
      <c r="AB27" s="10" t="s">
        <v>77</v>
      </c>
      <c r="AC27" s="10" t="s">
        <v>47</v>
      </c>
      <c r="AD27" s="10" t="s">
        <v>147</v>
      </c>
      <c r="AE27" s="10">
        <v>3</v>
      </c>
      <c r="AF27" s="10" t="s">
        <v>148</v>
      </c>
    </row>
    <row r="28" spans="1:32">
      <c r="A28" s="10">
        <v>16</v>
      </c>
      <c r="B28" s="10" t="s">
        <v>162</v>
      </c>
      <c r="C28" s="10" t="s">
        <v>77</v>
      </c>
      <c r="D28" s="10" t="s">
        <v>66</v>
      </c>
      <c r="E28" s="10" t="s">
        <v>143</v>
      </c>
      <c r="F28" s="10">
        <v>6</v>
      </c>
      <c r="G28" s="10" t="s">
        <v>144</v>
      </c>
      <c r="H28" s="10" t="s">
        <v>102</v>
      </c>
      <c r="I28" s="10" t="s">
        <v>706</v>
      </c>
      <c r="J28" s="10" t="s">
        <v>140</v>
      </c>
      <c r="K28" s="10" t="s">
        <v>709</v>
      </c>
      <c r="M28" s="10"/>
      <c r="N28" s="10" t="s">
        <v>79</v>
      </c>
      <c r="O28" s="10" t="s">
        <v>152</v>
      </c>
      <c r="P28" s="10">
        <v>113.2441522050499</v>
      </c>
      <c r="R28" s="10">
        <v>16</v>
      </c>
      <c r="S28" s="10" t="s">
        <v>203</v>
      </c>
      <c r="T28" s="10" t="s">
        <v>77</v>
      </c>
      <c r="U28" s="10" t="s">
        <v>71</v>
      </c>
      <c r="V28" s="10" t="s">
        <v>143</v>
      </c>
      <c r="W28" s="10">
        <v>3</v>
      </c>
      <c r="X28" s="10" t="s">
        <v>144</v>
      </c>
      <c r="Z28" s="10">
        <v>16</v>
      </c>
      <c r="AA28" s="10" t="s">
        <v>387</v>
      </c>
      <c r="AB28" s="10" t="s">
        <v>77</v>
      </c>
      <c r="AC28" s="10" t="s">
        <v>52</v>
      </c>
      <c r="AD28" s="10" t="s">
        <v>152</v>
      </c>
      <c r="AE28" s="10">
        <v>2</v>
      </c>
      <c r="AF28" s="10" t="s">
        <v>148</v>
      </c>
    </row>
    <row r="29" spans="1:32">
      <c r="A29" s="10">
        <v>17</v>
      </c>
      <c r="B29" s="10" t="s">
        <v>163</v>
      </c>
      <c r="C29" s="10" t="s">
        <v>79</v>
      </c>
      <c r="D29" s="10" t="s">
        <v>66</v>
      </c>
      <c r="E29" s="10" t="s">
        <v>147</v>
      </c>
      <c r="F29" s="10">
        <v>7</v>
      </c>
      <c r="G29" s="10" t="s">
        <v>144</v>
      </c>
      <c r="H29" s="10" t="s">
        <v>77</v>
      </c>
      <c r="I29" s="10" t="s">
        <v>152</v>
      </c>
      <c r="J29" s="10">
        <v>4</v>
      </c>
      <c r="K29" s="10">
        <v>0.25</v>
      </c>
      <c r="M29" s="10"/>
      <c r="N29" s="10"/>
      <c r="O29" s="10" t="s">
        <v>143</v>
      </c>
      <c r="P29" s="10">
        <v>34.42586945040006</v>
      </c>
      <c r="R29" s="10">
        <v>17</v>
      </c>
      <c r="S29" s="10" t="s">
        <v>204</v>
      </c>
      <c r="T29" s="10" t="s">
        <v>77</v>
      </c>
      <c r="U29" s="10" t="s">
        <v>52</v>
      </c>
      <c r="V29" s="10" t="s">
        <v>143</v>
      </c>
      <c r="W29" s="10">
        <v>3</v>
      </c>
      <c r="X29" s="10" t="s">
        <v>148</v>
      </c>
      <c r="Z29" s="10">
        <v>17</v>
      </c>
      <c r="AA29" s="10" t="s">
        <v>388</v>
      </c>
      <c r="AB29" s="10" t="s">
        <v>77</v>
      </c>
      <c r="AC29" s="10" t="s">
        <v>61</v>
      </c>
      <c r="AD29" s="10" t="s">
        <v>143</v>
      </c>
      <c r="AE29" s="10">
        <v>1</v>
      </c>
      <c r="AF29" s="10" t="s">
        <v>148</v>
      </c>
    </row>
    <row r="30" spans="1:32">
      <c r="A30" s="10">
        <v>18</v>
      </c>
      <c r="B30" s="10" t="s">
        <v>164</v>
      </c>
      <c r="C30" s="10" t="s">
        <v>79</v>
      </c>
      <c r="D30" s="10" t="s">
        <v>63</v>
      </c>
      <c r="E30" s="10" t="s">
        <v>143</v>
      </c>
      <c r="F30" s="10">
        <v>2</v>
      </c>
      <c r="G30" s="10" t="s">
        <v>144</v>
      </c>
      <c r="H30" s="10"/>
      <c r="I30" s="10" t="s">
        <v>143</v>
      </c>
      <c r="J30" s="10">
        <v>8</v>
      </c>
      <c r="K30" s="10">
        <v>0.5</v>
      </c>
      <c r="M30" s="10"/>
      <c r="N30" s="10"/>
      <c r="O30" s="10" t="s">
        <v>147</v>
      </c>
      <c r="P30" s="10">
        <v>0</v>
      </c>
      <c r="R30" s="10">
        <v>18</v>
      </c>
      <c r="S30" s="10" t="s">
        <v>205</v>
      </c>
      <c r="T30" s="10" t="s">
        <v>77</v>
      </c>
      <c r="U30" s="10" t="s">
        <v>66</v>
      </c>
      <c r="V30" s="10" t="s">
        <v>143</v>
      </c>
      <c r="W30" s="10">
        <v>4</v>
      </c>
      <c r="X30" s="10" t="s">
        <v>144</v>
      </c>
      <c r="Z30" s="10">
        <v>18</v>
      </c>
      <c r="AA30" s="10" t="s">
        <v>389</v>
      </c>
      <c r="AB30" s="10" t="s">
        <v>77</v>
      </c>
      <c r="AC30" s="10" t="s">
        <v>47</v>
      </c>
      <c r="AD30" s="10" t="s">
        <v>152</v>
      </c>
      <c r="AE30" s="10">
        <v>4</v>
      </c>
      <c r="AF30" s="10" t="s">
        <v>148</v>
      </c>
    </row>
    <row r="31" spans="1:32">
      <c r="A31" s="10">
        <v>19</v>
      </c>
      <c r="B31" s="10" t="s">
        <v>165</v>
      </c>
      <c r="C31" s="10" t="s">
        <v>79</v>
      </c>
      <c r="D31" s="10" t="s">
        <v>66</v>
      </c>
      <c r="E31" s="10" t="s">
        <v>147</v>
      </c>
      <c r="F31" s="10">
        <v>8</v>
      </c>
      <c r="G31" s="10" t="s">
        <v>148</v>
      </c>
      <c r="H31" s="10"/>
      <c r="I31" s="10" t="s">
        <v>147</v>
      </c>
      <c r="J31" s="10">
        <v>4</v>
      </c>
      <c r="K31" s="10">
        <v>0.25</v>
      </c>
      <c r="M31" s="10"/>
      <c r="N31" s="10" t="s">
        <v>82</v>
      </c>
      <c r="O31" s="10" t="s">
        <v>152</v>
      </c>
      <c r="P31" s="10">
        <v>61.60791277383044</v>
      </c>
      <c r="R31" s="10">
        <v>19</v>
      </c>
      <c r="S31" s="10" t="s">
        <v>206</v>
      </c>
      <c r="T31" s="10" t="s">
        <v>77</v>
      </c>
      <c r="U31" s="10" t="s">
        <v>56</v>
      </c>
      <c r="V31" s="10" t="s">
        <v>152</v>
      </c>
      <c r="W31" s="10">
        <v>1</v>
      </c>
      <c r="X31" s="10" t="s">
        <v>148</v>
      </c>
      <c r="Z31" s="10">
        <v>19</v>
      </c>
      <c r="AA31" s="10" t="s">
        <v>390</v>
      </c>
      <c r="AB31" s="10" t="s">
        <v>77</v>
      </c>
      <c r="AC31" s="10" t="s">
        <v>58</v>
      </c>
      <c r="AD31" s="10" t="s">
        <v>152</v>
      </c>
      <c r="AE31" s="10">
        <v>2</v>
      </c>
      <c r="AF31" s="10" t="s">
        <v>148</v>
      </c>
    </row>
    <row r="32" spans="1:32">
      <c r="A32" s="10">
        <v>20</v>
      </c>
      <c r="B32" s="10" t="s">
        <v>166</v>
      </c>
      <c r="C32" s="10" t="s">
        <v>79</v>
      </c>
      <c r="D32" s="10" t="s">
        <v>66</v>
      </c>
      <c r="E32" s="10" t="s">
        <v>147</v>
      </c>
      <c r="F32" s="10">
        <v>9</v>
      </c>
      <c r="G32" s="10" t="s">
        <v>148</v>
      </c>
      <c r="H32" s="10" t="s">
        <v>79</v>
      </c>
      <c r="I32" s="10" t="s">
        <v>152</v>
      </c>
      <c r="J32" s="10">
        <v>3</v>
      </c>
      <c r="K32" s="10">
        <v>0.2</v>
      </c>
      <c r="M32" s="10"/>
      <c r="N32" s="10"/>
      <c r="O32" s="10" t="s">
        <v>143</v>
      </c>
      <c r="P32" s="10">
        <v>32.29894385474262</v>
      </c>
      <c r="R32" s="10">
        <v>20</v>
      </c>
      <c r="S32" s="10" t="s">
        <v>207</v>
      </c>
      <c r="T32" s="10" t="s">
        <v>77</v>
      </c>
      <c r="U32" s="10" t="s">
        <v>71</v>
      </c>
      <c r="V32" s="10" t="s">
        <v>143</v>
      </c>
      <c r="W32" s="10">
        <v>4</v>
      </c>
      <c r="X32" s="10" t="s">
        <v>148</v>
      </c>
      <c r="Z32" s="10">
        <v>20</v>
      </c>
      <c r="AA32" s="10" t="s">
        <v>391</v>
      </c>
      <c r="AB32" s="10" t="s">
        <v>77</v>
      </c>
      <c r="AC32" s="10" t="s">
        <v>66</v>
      </c>
      <c r="AD32" s="10" t="s">
        <v>152</v>
      </c>
      <c r="AE32" s="10">
        <v>6</v>
      </c>
      <c r="AF32" s="10" t="s">
        <v>144</v>
      </c>
    </row>
    <row r="33" spans="1:32">
      <c r="A33" s="10">
        <v>21</v>
      </c>
      <c r="B33" s="10" t="s">
        <v>167</v>
      </c>
      <c r="C33" s="10" t="s">
        <v>79</v>
      </c>
      <c r="D33" s="10" t="s">
        <v>52</v>
      </c>
      <c r="E33" s="10" t="s">
        <v>152</v>
      </c>
      <c r="F33" s="10">
        <v>3</v>
      </c>
      <c r="G33" s="10" t="s">
        <v>148</v>
      </c>
      <c r="H33" s="10"/>
      <c r="I33" s="10" t="s">
        <v>143</v>
      </c>
      <c r="J33" s="10">
        <v>8</v>
      </c>
      <c r="K33" s="10">
        <v>0.5333333333333333</v>
      </c>
      <c r="M33" s="10"/>
      <c r="N33" s="10"/>
      <c r="O33" s="10" t="s">
        <v>147</v>
      </c>
      <c r="P33" s="10">
        <v>0</v>
      </c>
      <c r="R33" s="10">
        <v>21</v>
      </c>
      <c r="S33" s="10" t="s">
        <v>208</v>
      </c>
      <c r="T33" s="10" t="s">
        <v>77</v>
      </c>
      <c r="U33" s="10" t="s">
        <v>66</v>
      </c>
      <c r="V33" s="10" t="s">
        <v>147</v>
      </c>
      <c r="W33" s="10">
        <v>5</v>
      </c>
      <c r="X33" s="10" t="s">
        <v>148</v>
      </c>
      <c r="Z33" s="10">
        <v>21</v>
      </c>
      <c r="AA33" s="10" t="s">
        <v>392</v>
      </c>
      <c r="AB33" s="10" t="s">
        <v>77</v>
      </c>
      <c r="AC33" s="10" t="s">
        <v>63</v>
      </c>
      <c r="AD33" s="10" t="s">
        <v>152</v>
      </c>
      <c r="AE33" s="10">
        <v>2</v>
      </c>
      <c r="AF33" s="10" t="s">
        <v>144</v>
      </c>
    </row>
    <row r="34" spans="1:32">
      <c r="A34" s="10">
        <v>22</v>
      </c>
      <c r="B34" s="10" t="s">
        <v>168</v>
      </c>
      <c r="C34" s="10" t="s">
        <v>79</v>
      </c>
      <c r="D34" s="10" t="s">
        <v>54</v>
      </c>
      <c r="E34" s="10" t="s">
        <v>152</v>
      </c>
      <c r="F34" s="10">
        <v>1</v>
      </c>
      <c r="G34" s="10" t="s">
        <v>148</v>
      </c>
      <c r="H34" s="10"/>
      <c r="I34" s="10" t="s">
        <v>147</v>
      </c>
      <c r="J34" s="10">
        <v>4</v>
      </c>
      <c r="K34" s="10">
        <v>0.2666666666666667</v>
      </c>
      <c r="M34" s="10"/>
      <c r="N34" s="10" t="s">
        <v>85</v>
      </c>
      <c r="O34" s="10" t="s">
        <v>152</v>
      </c>
      <c r="P34" s="10">
        <v>24.94414400837246</v>
      </c>
      <c r="R34" s="10">
        <v>22</v>
      </c>
      <c r="S34" s="10" t="s">
        <v>209</v>
      </c>
      <c r="T34" s="10" t="s">
        <v>77</v>
      </c>
      <c r="U34" s="10" t="s">
        <v>69</v>
      </c>
      <c r="V34" s="10" t="s">
        <v>143</v>
      </c>
      <c r="W34" s="10">
        <v>3</v>
      </c>
      <c r="X34" s="10" t="s">
        <v>144</v>
      </c>
      <c r="Z34" s="10">
        <v>22</v>
      </c>
      <c r="AA34" s="10" t="s">
        <v>393</v>
      </c>
      <c r="AB34" s="10" t="s">
        <v>77</v>
      </c>
      <c r="AC34" s="10" t="s">
        <v>66</v>
      </c>
      <c r="AD34" s="10" t="s">
        <v>152</v>
      </c>
      <c r="AE34" s="10">
        <v>7</v>
      </c>
      <c r="AF34" s="10" t="s">
        <v>144</v>
      </c>
    </row>
    <row r="35" spans="1:32">
      <c r="A35" s="10">
        <v>23</v>
      </c>
      <c r="B35" s="10" t="s">
        <v>169</v>
      </c>
      <c r="C35" s="10" t="s">
        <v>79</v>
      </c>
      <c r="D35" s="10" t="s">
        <v>63</v>
      </c>
      <c r="E35" s="10" t="s">
        <v>143</v>
      </c>
      <c r="F35" s="10">
        <v>3</v>
      </c>
      <c r="G35" s="10" t="s">
        <v>144</v>
      </c>
      <c r="H35" s="10" t="s">
        <v>82</v>
      </c>
      <c r="I35" s="10" t="s">
        <v>152</v>
      </c>
      <c r="J35" s="10">
        <v>2</v>
      </c>
      <c r="K35" s="10">
        <v>0.3333333333333333</v>
      </c>
      <c r="M35" s="10"/>
      <c r="N35" s="10"/>
      <c r="O35" s="10" t="s">
        <v>143</v>
      </c>
      <c r="P35" s="10">
        <v>16.92663428655578</v>
      </c>
      <c r="R35" s="10">
        <v>23</v>
      </c>
      <c r="S35" s="10" t="s">
        <v>210</v>
      </c>
      <c r="T35" s="10" t="s">
        <v>77</v>
      </c>
      <c r="U35" s="10" t="s">
        <v>66</v>
      </c>
      <c r="V35" s="10" t="s">
        <v>147</v>
      </c>
      <c r="W35" s="10">
        <v>6</v>
      </c>
      <c r="X35" s="10" t="s">
        <v>144</v>
      </c>
      <c r="Z35" s="10">
        <v>23</v>
      </c>
      <c r="AA35" s="10" t="s">
        <v>394</v>
      </c>
      <c r="AB35" s="10" t="s">
        <v>77</v>
      </c>
      <c r="AC35" s="10" t="s">
        <v>71</v>
      </c>
      <c r="AD35" s="10" t="s">
        <v>152</v>
      </c>
      <c r="AE35" s="10">
        <v>3</v>
      </c>
      <c r="AF35" s="10" t="s">
        <v>144</v>
      </c>
    </row>
    <row r="36" spans="1:32">
      <c r="A36" s="10">
        <v>24</v>
      </c>
      <c r="B36" s="10" t="s">
        <v>170</v>
      </c>
      <c r="C36" s="10" t="s">
        <v>79</v>
      </c>
      <c r="D36" s="10" t="s">
        <v>63</v>
      </c>
      <c r="E36" s="10" t="s">
        <v>143</v>
      </c>
      <c r="F36" s="10">
        <v>4</v>
      </c>
      <c r="G36" s="10" t="s">
        <v>144</v>
      </c>
      <c r="H36" s="10"/>
      <c r="I36" s="10" t="s">
        <v>143</v>
      </c>
      <c r="J36" s="10">
        <v>3</v>
      </c>
      <c r="K36" s="10">
        <v>0.5</v>
      </c>
      <c r="M36" s="10"/>
      <c r="N36" s="10"/>
      <c r="O36" s="10" t="s">
        <v>147</v>
      </c>
      <c r="P36" s="10">
        <v>5.998138750286046</v>
      </c>
      <c r="R36" s="10">
        <v>24</v>
      </c>
      <c r="S36" s="10" t="s">
        <v>211</v>
      </c>
      <c r="T36" s="10" t="s">
        <v>77</v>
      </c>
      <c r="U36" s="10" t="s">
        <v>54</v>
      </c>
      <c r="V36" s="10" t="s">
        <v>152</v>
      </c>
      <c r="W36" s="10">
        <v>1</v>
      </c>
      <c r="X36" s="10" t="s">
        <v>148</v>
      </c>
      <c r="Z36" s="10">
        <v>24</v>
      </c>
      <c r="AA36" s="10" t="s">
        <v>395</v>
      </c>
      <c r="AB36" s="10" t="s">
        <v>77</v>
      </c>
      <c r="AC36" s="10" t="s">
        <v>63</v>
      </c>
      <c r="AD36" s="10" t="s">
        <v>143</v>
      </c>
      <c r="AE36" s="10">
        <v>3</v>
      </c>
      <c r="AF36" s="10" t="s">
        <v>144</v>
      </c>
    </row>
    <row r="37" spans="1:32">
      <c r="A37" s="10">
        <v>25</v>
      </c>
      <c r="B37" s="10" t="s">
        <v>171</v>
      </c>
      <c r="C37" s="10" t="s">
        <v>79</v>
      </c>
      <c r="D37" s="10" t="s">
        <v>71</v>
      </c>
      <c r="E37" s="10" t="s">
        <v>143</v>
      </c>
      <c r="F37" s="10">
        <v>6</v>
      </c>
      <c r="G37" s="10" t="s">
        <v>144</v>
      </c>
      <c r="H37" s="10"/>
      <c r="I37" s="10" t="s">
        <v>147</v>
      </c>
      <c r="J37" s="10">
        <v>1</v>
      </c>
      <c r="K37" s="10">
        <v>0.1666666666666667</v>
      </c>
      <c r="M37" s="10" t="s">
        <v>54</v>
      </c>
      <c r="N37" s="10" t="s">
        <v>77</v>
      </c>
      <c r="O37" s="10" t="s">
        <v>152</v>
      </c>
      <c r="P37" s="10">
        <v>49.2401018896815</v>
      </c>
      <c r="R37" s="10">
        <v>25</v>
      </c>
      <c r="S37" s="10" t="s">
        <v>212</v>
      </c>
      <c r="T37" s="10" t="s">
        <v>77</v>
      </c>
      <c r="U37" s="10" t="s">
        <v>56</v>
      </c>
      <c r="V37" s="10" t="s">
        <v>152</v>
      </c>
      <c r="W37" s="10">
        <v>2</v>
      </c>
      <c r="X37" s="10" t="s">
        <v>148</v>
      </c>
      <c r="Z37" s="10">
        <v>25</v>
      </c>
      <c r="AA37" s="10" t="s">
        <v>396</v>
      </c>
      <c r="AB37" s="10" t="s">
        <v>77</v>
      </c>
      <c r="AC37" s="10" t="s">
        <v>71</v>
      </c>
      <c r="AD37" s="10" t="s">
        <v>143</v>
      </c>
      <c r="AE37" s="10">
        <v>4</v>
      </c>
      <c r="AF37" s="10" t="s">
        <v>144</v>
      </c>
    </row>
    <row r="38" spans="1:32">
      <c r="A38" s="10">
        <v>26</v>
      </c>
      <c r="B38" s="10" t="s">
        <v>172</v>
      </c>
      <c r="C38" s="10" t="s">
        <v>79</v>
      </c>
      <c r="D38" s="10" t="s">
        <v>54</v>
      </c>
      <c r="E38" s="10" t="s">
        <v>143</v>
      </c>
      <c r="F38" s="10">
        <v>2</v>
      </c>
      <c r="G38" s="10" t="s">
        <v>148</v>
      </c>
      <c r="H38" s="10" t="s">
        <v>85</v>
      </c>
      <c r="I38" s="10" t="s">
        <v>152</v>
      </c>
      <c r="J38" s="10">
        <v>4</v>
      </c>
      <c r="K38" s="10">
        <v>1</v>
      </c>
      <c r="M38" s="10"/>
      <c r="N38" s="10"/>
      <c r="O38" s="10" t="s">
        <v>143</v>
      </c>
      <c r="P38" s="10">
        <v>47.14614050202848</v>
      </c>
      <c r="R38" s="10">
        <v>26</v>
      </c>
      <c r="S38" s="10" t="s">
        <v>213</v>
      </c>
      <c r="T38" s="10" t="s">
        <v>77</v>
      </c>
      <c r="U38" s="10" t="s">
        <v>63</v>
      </c>
      <c r="V38" s="10" t="s">
        <v>143</v>
      </c>
      <c r="W38" s="10">
        <v>1</v>
      </c>
      <c r="X38" s="10" t="s">
        <v>148</v>
      </c>
      <c r="Z38" s="10">
        <v>26</v>
      </c>
      <c r="AA38" s="10" t="s">
        <v>397</v>
      </c>
      <c r="AB38" s="10" t="s">
        <v>77</v>
      </c>
      <c r="AC38" s="10" t="s">
        <v>52</v>
      </c>
      <c r="AD38" s="10" t="s">
        <v>143</v>
      </c>
      <c r="AE38" s="10">
        <v>3</v>
      </c>
      <c r="AF38" s="10" t="s">
        <v>148</v>
      </c>
    </row>
    <row r="39" spans="1:32">
      <c r="A39" s="10">
        <v>27</v>
      </c>
      <c r="B39" s="10" t="s">
        <v>173</v>
      </c>
      <c r="C39" s="10" t="s">
        <v>79</v>
      </c>
      <c r="D39" s="10" t="s">
        <v>54</v>
      </c>
      <c r="E39" s="10" t="s">
        <v>143</v>
      </c>
      <c r="F39" s="10">
        <v>3</v>
      </c>
      <c r="G39" s="10" t="s">
        <v>148</v>
      </c>
      <c r="H39" s="10"/>
      <c r="I39" s="10" t="s">
        <v>143</v>
      </c>
      <c r="J39" s="10">
        <v>0</v>
      </c>
      <c r="K39" s="10">
        <v>0</v>
      </c>
      <c r="M39" s="10"/>
      <c r="N39" s="10"/>
      <c r="O39" s="10" t="s">
        <v>147</v>
      </c>
      <c r="P39" s="10">
        <v>0</v>
      </c>
      <c r="R39" s="10">
        <v>27</v>
      </c>
      <c r="S39" s="10" t="s">
        <v>214</v>
      </c>
      <c r="T39" s="10" t="s">
        <v>77</v>
      </c>
      <c r="U39" s="10" t="s">
        <v>66</v>
      </c>
      <c r="V39" s="10" t="s">
        <v>143</v>
      </c>
      <c r="W39" s="10">
        <v>7</v>
      </c>
      <c r="X39" s="10" t="s">
        <v>144</v>
      </c>
      <c r="Z39" s="10">
        <v>27</v>
      </c>
      <c r="AA39" s="10" t="s">
        <v>398</v>
      </c>
      <c r="AB39" s="10" t="s">
        <v>77</v>
      </c>
      <c r="AC39" s="10" t="s">
        <v>66</v>
      </c>
      <c r="AD39" s="10" t="s">
        <v>143</v>
      </c>
      <c r="AE39" s="10">
        <v>8</v>
      </c>
      <c r="AF39" s="10" t="s">
        <v>148</v>
      </c>
    </row>
    <row r="40" spans="1:32">
      <c r="A40" s="10">
        <v>28</v>
      </c>
      <c r="B40" s="10" t="s">
        <v>174</v>
      </c>
      <c r="C40" s="10" t="s">
        <v>79</v>
      </c>
      <c r="D40" s="10" t="s">
        <v>66</v>
      </c>
      <c r="E40" s="10" t="s">
        <v>147</v>
      </c>
      <c r="F40" s="10">
        <v>10</v>
      </c>
      <c r="G40" s="10" t="s">
        <v>144</v>
      </c>
      <c r="H40" s="10"/>
      <c r="I40" s="10" t="s">
        <v>147</v>
      </c>
      <c r="J40" s="10">
        <v>0</v>
      </c>
      <c r="K40" s="10">
        <v>0</v>
      </c>
      <c r="M40" s="10"/>
      <c r="N40" s="10" t="s">
        <v>79</v>
      </c>
      <c r="O40" s="10" t="s">
        <v>152</v>
      </c>
      <c r="P40" s="10">
        <v>85.17970647494106</v>
      </c>
      <c r="R40" s="10">
        <v>28</v>
      </c>
      <c r="S40" s="10" t="s">
        <v>215</v>
      </c>
      <c r="T40" s="10" t="s">
        <v>77</v>
      </c>
      <c r="U40" s="10" t="s">
        <v>63</v>
      </c>
      <c r="V40" s="10" t="s">
        <v>152</v>
      </c>
      <c r="W40" s="10">
        <v>2</v>
      </c>
      <c r="X40" s="10" t="s">
        <v>144</v>
      </c>
      <c r="Z40" s="10">
        <v>28</v>
      </c>
      <c r="AA40" s="10" t="s">
        <v>399</v>
      </c>
      <c r="AB40" s="10" t="s">
        <v>77</v>
      </c>
      <c r="AC40" s="10" t="s">
        <v>56</v>
      </c>
      <c r="AD40" s="10" t="s">
        <v>152</v>
      </c>
      <c r="AE40" s="10">
        <v>1</v>
      </c>
      <c r="AF40" s="10" t="s">
        <v>148</v>
      </c>
    </row>
    <row r="41" spans="1:32">
      <c r="A41" s="10">
        <v>29</v>
      </c>
      <c r="B41" s="10" t="s">
        <v>175</v>
      </c>
      <c r="C41" s="10" t="s">
        <v>79</v>
      </c>
      <c r="D41" s="10" t="s">
        <v>56</v>
      </c>
      <c r="E41" s="10" t="s">
        <v>152</v>
      </c>
      <c r="F41" s="10">
        <v>2</v>
      </c>
      <c r="G41" s="10" t="s">
        <v>144</v>
      </c>
      <c r="M41" s="10"/>
      <c r="N41" s="10"/>
      <c r="O41" s="10" t="s">
        <v>143</v>
      </c>
      <c r="P41" s="10">
        <v>78.39541300018422</v>
      </c>
      <c r="R41" s="10">
        <v>29</v>
      </c>
      <c r="S41" s="10" t="s">
        <v>216</v>
      </c>
      <c r="T41" s="10" t="s">
        <v>77</v>
      </c>
      <c r="U41" s="10" t="s">
        <v>63</v>
      </c>
      <c r="V41" s="10" t="s">
        <v>143</v>
      </c>
      <c r="W41" s="10">
        <v>3</v>
      </c>
      <c r="X41" s="10" t="s">
        <v>144</v>
      </c>
      <c r="Z41" s="10">
        <v>29</v>
      </c>
      <c r="AA41" s="10" t="s">
        <v>400</v>
      </c>
      <c r="AB41" s="10" t="s">
        <v>77</v>
      </c>
      <c r="AC41" s="10" t="s">
        <v>63</v>
      </c>
      <c r="AD41" s="10" t="s">
        <v>143</v>
      </c>
      <c r="AE41" s="10">
        <v>4</v>
      </c>
      <c r="AF41" s="10" t="s">
        <v>144</v>
      </c>
    </row>
    <row r="42" spans="1:32">
      <c r="A42" s="10">
        <v>30</v>
      </c>
      <c r="B42" s="10" t="s">
        <v>176</v>
      </c>
      <c r="C42" s="10" t="s">
        <v>79</v>
      </c>
      <c r="D42" s="10" t="s">
        <v>56</v>
      </c>
      <c r="E42" s="10" t="s">
        <v>143</v>
      </c>
      <c r="F42" s="10">
        <v>3</v>
      </c>
      <c r="G42" s="10" t="s">
        <v>144</v>
      </c>
      <c r="M42" s="10"/>
      <c r="N42" s="10"/>
      <c r="O42" s="10" t="s">
        <v>147</v>
      </c>
      <c r="P42" s="10">
        <v>43.84300955987186</v>
      </c>
      <c r="R42" s="10">
        <v>30</v>
      </c>
      <c r="S42" s="10" t="s">
        <v>217</v>
      </c>
      <c r="T42" s="10" t="s">
        <v>77</v>
      </c>
      <c r="U42" s="10" t="s">
        <v>66</v>
      </c>
      <c r="V42" s="10" t="s">
        <v>143</v>
      </c>
      <c r="W42" s="10">
        <v>8</v>
      </c>
      <c r="X42" s="10" t="s">
        <v>148</v>
      </c>
      <c r="Z42" s="10">
        <v>30</v>
      </c>
      <c r="AA42" s="10" t="s">
        <v>401</v>
      </c>
      <c r="AB42" s="10" t="s">
        <v>77</v>
      </c>
      <c r="AC42" s="10" t="s">
        <v>63</v>
      </c>
      <c r="AD42" s="10" t="s">
        <v>143</v>
      </c>
      <c r="AE42" s="10">
        <v>5</v>
      </c>
      <c r="AF42" s="10" t="s">
        <v>144</v>
      </c>
    </row>
    <row r="43" spans="1:32">
      <c r="A43" s="10">
        <v>31</v>
      </c>
      <c r="B43" s="10" t="s">
        <v>177</v>
      </c>
      <c r="C43" s="10" t="s">
        <v>79</v>
      </c>
      <c r="D43" s="10" t="s">
        <v>74</v>
      </c>
      <c r="E43" s="10" t="s">
        <v>143</v>
      </c>
      <c r="F43" s="10">
        <v>1</v>
      </c>
      <c r="G43" s="10" t="s">
        <v>144</v>
      </c>
      <c r="H43" t="s">
        <v>711</v>
      </c>
      <c r="M43" s="10"/>
      <c r="N43" s="10" t="s">
        <v>82</v>
      </c>
      <c r="O43" s="10" t="s">
        <v>152</v>
      </c>
      <c r="P43" s="10">
        <v>39.96815942147271</v>
      </c>
      <c r="R43" s="10">
        <v>31</v>
      </c>
      <c r="S43" s="10" t="s">
        <v>218</v>
      </c>
      <c r="T43" s="10" t="s">
        <v>77</v>
      </c>
      <c r="U43" s="10" t="s">
        <v>71</v>
      </c>
      <c r="V43" s="10" t="s">
        <v>147</v>
      </c>
      <c r="W43" s="10">
        <v>5</v>
      </c>
      <c r="X43" s="10" t="s">
        <v>144</v>
      </c>
      <c r="Z43" s="10">
        <v>31</v>
      </c>
      <c r="AA43" s="10" t="s">
        <v>402</v>
      </c>
      <c r="AB43" s="10" t="s">
        <v>77</v>
      </c>
      <c r="AC43" s="10" t="s">
        <v>71</v>
      </c>
      <c r="AD43" s="10" t="s">
        <v>143</v>
      </c>
      <c r="AE43" s="10">
        <v>5</v>
      </c>
      <c r="AF43" s="10" t="s">
        <v>148</v>
      </c>
    </row>
    <row r="44" spans="1:32">
      <c r="A44" s="10">
        <v>32</v>
      </c>
      <c r="B44" s="10" t="s">
        <v>178</v>
      </c>
      <c r="C44" s="10" t="s">
        <v>82</v>
      </c>
      <c r="D44" s="10" t="s">
        <v>52</v>
      </c>
      <c r="E44" s="10" t="s">
        <v>152</v>
      </c>
      <c r="F44" s="10">
        <v>4</v>
      </c>
      <c r="G44" s="10" t="s">
        <v>148</v>
      </c>
      <c r="H44" s="10" t="s">
        <v>102</v>
      </c>
      <c r="I44" s="10" t="s">
        <v>706</v>
      </c>
      <c r="J44" s="10" t="s">
        <v>140</v>
      </c>
      <c r="K44" s="10" t="s">
        <v>709</v>
      </c>
      <c r="M44" s="10"/>
      <c r="N44" s="10"/>
      <c r="O44" s="10" t="s">
        <v>143</v>
      </c>
      <c r="P44" s="10">
        <v>24.96162845351716</v>
      </c>
      <c r="R44" s="10">
        <v>32</v>
      </c>
      <c r="S44" s="10" t="s">
        <v>219</v>
      </c>
      <c r="T44" s="10" t="s">
        <v>77</v>
      </c>
      <c r="U44" s="10" t="s">
        <v>52</v>
      </c>
      <c r="V44" s="10" t="s">
        <v>143</v>
      </c>
      <c r="W44" s="10">
        <v>4</v>
      </c>
      <c r="X44" s="10" t="s">
        <v>148</v>
      </c>
      <c r="Z44" s="10">
        <v>32</v>
      </c>
      <c r="AA44" s="10" t="s">
        <v>403</v>
      </c>
      <c r="AB44" s="10" t="s">
        <v>77</v>
      </c>
      <c r="AC44" s="10" t="s">
        <v>63</v>
      </c>
      <c r="AD44" s="10" t="s">
        <v>143</v>
      </c>
      <c r="AE44" s="10">
        <v>6</v>
      </c>
      <c r="AF44" s="10" t="s">
        <v>144</v>
      </c>
    </row>
    <row r="45" spans="1:32">
      <c r="A45" s="10">
        <v>33</v>
      </c>
      <c r="B45" s="10" t="s">
        <v>179</v>
      </c>
      <c r="C45" s="10" t="s">
        <v>82</v>
      </c>
      <c r="D45" s="10" t="s">
        <v>66</v>
      </c>
      <c r="E45" s="10" t="s">
        <v>147</v>
      </c>
      <c r="F45" s="10">
        <v>11</v>
      </c>
      <c r="G45" s="10" t="s">
        <v>144</v>
      </c>
      <c r="H45" s="10" t="s">
        <v>77</v>
      </c>
      <c r="I45" s="10" t="s">
        <v>152</v>
      </c>
      <c r="J45" s="10">
        <v>15</v>
      </c>
      <c r="K45" s="10">
        <v>0.1851851851851852</v>
      </c>
      <c r="M45" s="10"/>
      <c r="N45" s="10"/>
      <c r="O45" s="10" t="s">
        <v>147</v>
      </c>
      <c r="P45" s="10">
        <v>0</v>
      </c>
      <c r="R45" s="10">
        <v>33</v>
      </c>
      <c r="S45" s="10" t="s">
        <v>220</v>
      </c>
      <c r="T45" s="10" t="s">
        <v>77</v>
      </c>
      <c r="U45" s="10" t="s">
        <v>58</v>
      </c>
      <c r="V45" s="10" t="s">
        <v>143</v>
      </c>
      <c r="W45" s="10">
        <v>1</v>
      </c>
      <c r="X45" s="10" t="s">
        <v>144</v>
      </c>
      <c r="Z45" s="10">
        <v>33</v>
      </c>
      <c r="AA45" s="10" t="s">
        <v>404</v>
      </c>
      <c r="AB45" s="10" t="s">
        <v>77</v>
      </c>
      <c r="AC45" s="10" t="s">
        <v>61</v>
      </c>
      <c r="AD45" s="10" t="s">
        <v>143</v>
      </c>
      <c r="AE45" s="10">
        <v>2</v>
      </c>
      <c r="AF45" s="10" t="s">
        <v>148</v>
      </c>
    </row>
    <row r="46" spans="1:32">
      <c r="A46" s="10">
        <v>34</v>
      </c>
      <c r="B46" s="10" t="s">
        <v>180</v>
      </c>
      <c r="C46" s="10" t="s">
        <v>82</v>
      </c>
      <c r="D46" s="10" t="s">
        <v>69</v>
      </c>
      <c r="E46" s="10" t="s">
        <v>143</v>
      </c>
      <c r="F46" s="10">
        <v>2</v>
      </c>
      <c r="G46" s="10" t="s">
        <v>144</v>
      </c>
      <c r="H46" s="10"/>
      <c r="I46" s="10" t="s">
        <v>143</v>
      </c>
      <c r="J46" s="10">
        <v>55</v>
      </c>
      <c r="K46" s="10">
        <v>0.6790123456790124</v>
      </c>
      <c r="M46" s="10"/>
      <c r="N46" s="10" t="s">
        <v>85</v>
      </c>
      <c r="O46" s="10" t="s">
        <v>152</v>
      </c>
      <c r="P46" s="10">
        <v>27.69195352186603</v>
      </c>
      <c r="R46" s="10">
        <v>34</v>
      </c>
      <c r="S46" s="10" t="s">
        <v>221</v>
      </c>
      <c r="T46" s="10" t="s">
        <v>77</v>
      </c>
      <c r="U46" s="10" t="s">
        <v>66</v>
      </c>
      <c r="V46" s="10" t="s">
        <v>143</v>
      </c>
      <c r="W46" s="10">
        <v>9</v>
      </c>
      <c r="X46" s="10" t="s">
        <v>144</v>
      </c>
      <c r="Z46" s="10">
        <v>34</v>
      </c>
      <c r="AA46" s="10" t="s">
        <v>405</v>
      </c>
      <c r="AB46" s="10" t="s">
        <v>77</v>
      </c>
      <c r="AC46" s="10" t="s">
        <v>66</v>
      </c>
      <c r="AD46" s="10" t="s">
        <v>147</v>
      </c>
      <c r="AE46" s="10">
        <v>9</v>
      </c>
      <c r="AF46" s="10" t="s">
        <v>148</v>
      </c>
    </row>
    <row r="47" spans="1:32">
      <c r="A47" s="10">
        <v>35</v>
      </c>
      <c r="B47" s="10" t="s">
        <v>181</v>
      </c>
      <c r="C47" s="10" t="s">
        <v>82</v>
      </c>
      <c r="D47" s="10" t="s">
        <v>54</v>
      </c>
      <c r="E47" s="10" t="s">
        <v>143</v>
      </c>
      <c r="F47" s="10">
        <v>4</v>
      </c>
      <c r="G47" s="10" t="s">
        <v>148</v>
      </c>
      <c r="H47" s="10"/>
      <c r="I47" s="10" t="s">
        <v>147</v>
      </c>
      <c r="J47" s="10">
        <v>11</v>
      </c>
      <c r="K47" s="10">
        <v>0.1358024691358025</v>
      </c>
      <c r="M47" s="10"/>
      <c r="N47" s="10"/>
      <c r="O47" s="10" t="s">
        <v>143</v>
      </c>
      <c r="P47" s="10">
        <v>11.31483396411863</v>
      </c>
      <c r="R47" s="10">
        <v>35</v>
      </c>
      <c r="S47" s="10" t="s">
        <v>222</v>
      </c>
      <c r="T47" s="10" t="s">
        <v>77</v>
      </c>
      <c r="U47" s="10" t="s">
        <v>69</v>
      </c>
      <c r="V47" s="10" t="s">
        <v>143</v>
      </c>
      <c r="W47" s="10">
        <v>4</v>
      </c>
      <c r="X47" s="10" t="s">
        <v>144</v>
      </c>
      <c r="Z47" s="10">
        <v>35</v>
      </c>
      <c r="AA47" s="10" t="s">
        <v>406</v>
      </c>
      <c r="AB47" s="10" t="s">
        <v>77</v>
      </c>
      <c r="AC47" s="10" t="s">
        <v>47</v>
      </c>
      <c r="AD47" s="10" t="s">
        <v>143</v>
      </c>
      <c r="AE47" s="10">
        <v>5</v>
      </c>
      <c r="AF47" s="10" t="s">
        <v>144</v>
      </c>
    </row>
    <row r="48" spans="1:32">
      <c r="A48" s="10">
        <v>36</v>
      </c>
      <c r="B48" s="10" t="s">
        <v>182</v>
      </c>
      <c r="C48" s="10" t="s">
        <v>82</v>
      </c>
      <c r="D48" s="10" t="s">
        <v>52</v>
      </c>
      <c r="E48" s="10" t="s">
        <v>152</v>
      </c>
      <c r="F48" s="10">
        <v>5</v>
      </c>
      <c r="G48" s="10" t="s">
        <v>148</v>
      </c>
      <c r="H48" s="10" t="s">
        <v>79</v>
      </c>
      <c r="I48" s="10" t="s">
        <v>152</v>
      </c>
      <c r="J48" s="10">
        <v>16</v>
      </c>
      <c r="K48" s="10">
        <v>0.2285714285714286</v>
      </c>
      <c r="M48" s="10"/>
      <c r="N48" s="10"/>
      <c r="O48" s="10" t="s">
        <v>147</v>
      </c>
      <c r="P48" s="10">
        <v>9.714734913016514</v>
      </c>
      <c r="R48" s="10">
        <v>36</v>
      </c>
      <c r="S48" s="10" t="s">
        <v>223</v>
      </c>
      <c r="T48" s="10" t="s">
        <v>77</v>
      </c>
      <c r="U48" s="10" t="s">
        <v>71</v>
      </c>
      <c r="V48" s="10" t="s">
        <v>143</v>
      </c>
      <c r="W48" s="10">
        <v>6</v>
      </c>
      <c r="X48" s="10" t="s">
        <v>144</v>
      </c>
      <c r="Z48" s="10">
        <v>36</v>
      </c>
      <c r="AA48" s="10" t="s">
        <v>407</v>
      </c>
      <c r="AB48" s="10" t="s">
        <v>77</v>
      </c>
      <c r="AC48" s="10" t="s">
        <v>47</v>
      </c>
      <c r="AD48" s="10" t="s">
        <v>143</v>
      </c>
      <c r="AE48" s="10">
        <v>6</v>
      </c>
      <c r="AF48" s="10" t="s">
        <v>148</v>
      </c>
    </row>
    <row r="49" spans="1:32">
      <c r="A49" s="10">
        <v>37</v>
      </c>
      <c r="B49" s="10" t="s">
        <v>183</v>
      </c>
      <c r="C49" s="10" t="s">
        <v>82</v>
      </c>
      <c r="D49" s="10" t="s">
        <v>61</v>
      </c>
      <c r="E49" s="10" t="s">
        <v>143</v>
      </c>
      <c r="F49" s="10">
        <v>1</v>
      </c>
      <c r="G49" s="10" t="s">
        <v>148</v>
      </c>
      <c r="H49" s="10"/>
      <c r="I49" s="10" t="s">
        <v>143</v>
      </c>
      <c r="J49" s="10">
        <v>41</v>
      </c>
      <c r="K49" s="10">
        <v>0.5857142857142857</v>
      </c>
      <c r="M49" s="10" t="s">
        <v>56</v>
      </c>
      <c r="N49" s="10" t="s">
        <v>77</v>
      </c>
      <c r="O49" s="10" t="s">
        <v>152</v>
      </c>
      <c r="P49" s="10">
        <v>53.93205550725773</v>
      </c>
      <c r="R49" s="10">
        <v>37</v>
      </c>
      <c r="S49" s="10" t="s">
        <v>224</v>
      </c>
      <c r="T49" s="10" t="s">
        <v>77</v>
      </c>
      <c r="U49" s="10" t="s">
        <v>52</v>
      </c>
      <c r="V49" s="10" t="s">
        <v>143</v>
      </c>
      <c r="W49" s="10">
        <v>5</v>
      </c>
      <c r="X49" s="10" t="s">
        <v>148</v>
      </c>
      <c r="Z49" s="10">
        <v>37</v>
      </c>
      <c r="AA49" s="10" t="s">
        <v>408</v>
      </c>
      <c r="AB49" s="10" t="s">
        <v>77</v>
      </c>
      <c r="AC49" s="10" t="s">
        <v>69</v>
      </c>
      <c r="AD49" s="10" t="s">
        <v>143</v>
      </c>
      <c r="AE49" s="10">
        <v>3</v>
      </c>
      <c r="AF49" s="10" t="s">
        <v>144</v>
      </c>
    </row>
    <row r="50" spans="1:32">
      <c r="A50" s="10">
        <v>38</v>
      </c>
      <c r="B50" s="10" t="s">
        <v>184</v>
      </c>
      <c r="C50" s="10" t="s">
        <v>85</v>
      </c>
      <c r="D50" s="10" t="s">
        <v>66</v>
      </c>
      <c r="E50" s="10" t="s">
        <v>152</v>
      </c>
      <c r="F50" s="10">
        <v>12</v>
      </c>
      <c r="G50" s="10" t="s">
        <v>148</v>
      </c>
      <c r="H50" s="10"/>
      <c r="I50" s="10" t="s">
        <v>147</v>
      </c>
      <c r="J50" s="10">
        <v>13</v>
      </c>
      <c r="K50" s="10">
        <v>0.1857142857142857</v>
      </c>
      <c r="M50" s="10"/>
      <c r="N50" s="10"/>
      <c r="O50" s="10" t="s">
        <v>143</v>
      </c>
      <c r="P50" s="10">
        <v>43.11006558260505</v>
      </c>
      <c r="R50" s="10">
        <v>38</v>
      </c>
      <c r="S50" s="10" t="s">
        <v>225</v>
      </c>
      <c r="T50" s="10" t="s">
        <v>77</v>
      </c>
      <c r="U50" s="10" t="s">
        <v>54</v>
      </c>
      <c r="V50" s="10" t="s">
        <v>152</v>
      </c>
      <c r="W50" s="10">
        <v>2</v>
      </c>
      <c r="X50" s="10" t="s">
        <v>148</v>
      </c>
      <c r="Z50" s="10">
        <v>38</v>
      </c>
      <c r="AA50" s="10" t="s">
        <v>409</v>
      </c>
      <c r="AB50" s="10" t="s">
        <v>77</v>
      </c>
      <c r="AC50" s="10" t="s">
        <v>71</v>
      </c>
      <c r="AD50" s="10" t="s">
        <v>147</v>
      </c>
      <c r="AE50" s="10">
        <v>6</v>
      </c>
      <c r="AF50" s="10" t="s">
        <v>144</v>
      </c>
    </row>
    <row r="51" spans="1:32">
      <c r="A51" s="10">
        <v>39</v>
      </c>
      <c r="B51" s="10" t="s">
        <v>185</v>
      </c>
      <c r="C51" s="10" t="s">
        <v>85</v>
      </c>
      <c r="D51" s="10" t="s">
        <v>61</v>
      </c>
      <c r="E51" s="10" t="s">
        <v>152</v>
      </c>
      <c r="F51" s="10">
        <v>2</v>
      </c>
      <c r="G51" s="10" t="s">
        <v>148</v>
      </c>
      <c r="H51" s="10" t="s">
        <v>82</v>
      </c>
      <c r="I51" s="10" t="s">
        <v>152</v>
      </c>
      <c r="J51" s="10">
        <v>3</v>
      </c>
      <c r="K51" s="10">
        <v>0.15</v>
      </c>
      <c r="M51" s="10"/>
      <c r="N51" s="10"/>
      <c r="O51" s="10" t="s">
        <v>147</v>
      </c>
      <c r="P51" s="10">
        <v>0</v>
      </c>
      <c r="R51" s="10">
        <v>39</v>
      </c>
      <c r="S51" s="10" t="s">
        <v>226</v>
      </c>
      <c r="T51" s="10" t="s">
        <v>77</v>
      </c>
      <c r="U51" s="10" t="s">
        <v>69</v>
      </c>
      <c r="V51" s="10" t="s">
        <v>143</v>
      </c>
      <c r="W51" s="10">
        <v>5</v>
      </c>
      <c r="X51" s="10" t="s">
        <v>144</v>
      </c>
      <c r="Z51" s="10">
        <v>39</v>
      </c>
      <c r="AA51" s="10" t="s">
        <v>410</v>
      </c>
      <c r="AB51" s="10" t="s">
        <v>77</v>
      </c>
      <c r="AC51" s="10" t="s">
        <v>66</v>
      </c>
      <c r="AD51" s="10" t="s">
        <v>147</v>
      </c>
      <c r="AE51" s="10">
        <v>10</v>
      </c>
      <c r="AF51" s="10" t="s">
        <v>144</v>
      </c>
    </row>
    <row r="52" spans="1:32">
      <c r="A52" s="10">
        <v>40</v>
      </c>
      <c r="B52" s="10" t="s">
        <v>186</v>
      </c>
      <c r="C52" s="10" t="s">
        <v>85</v>
      </c>
      <c r="D52" s="10" t="s">
        <v>76</v>
      </c>
      <c r="E52" s="10" t="s">
        <v>152</v>
      </c>
      <c r="F52" s="10">
        <v>1</v>
      </c>
      <c r="G52" s="10" t="s">
        <v>148</v>
      </c>
      <c r="H52" s="10"/>
      <c r="I52" s="10" t="s">
        <v>143</v>
      </c>
      <c r="J52" s="10">
        <v>16</v>
      </c>
      <c r="K52" s="10">
        <v>0.8</v>
      </c>
      <c r="M52" s="10"/>
      <c r="N52" s="10" t="s">
        <v>79</v>
      </c>
      <c r="O52" s="10" t="s">
        <v>152</v>
      </c>
      <c r="P52" s="10">
        <v>113.4272997205092</v>
      </c>
      <c r="R52" s="10">
        <v>40</v>
      </c>
      <c r="S52" s="10" t="s">
        <v>227</v>
      </c>
      <c r="T52" s="10" t="s">
        <v>77</v>
      </c>
      <c r="U52" s="10" t="s">
        <v>63</v>
      </c>
      <c r="V52" s="10" t="s">
        <v>143</v>
      </c>
      <c r="W52" s="10">
        <v>4</v>
      </c>
      <c r="X52" s="10" t="s">
        <v>148</v>
      </c>
      <c r="Z52" s="10">
        <v>40</v>
      </c>
      <c r="AA52" s="10" t="s">
        <v>411</v>
      </c>
      <c r="AB52" s="10" t="s">
        <v>77</v>
      </c>
      <c r="AC52" s="10" t="s">
        <v>71</v>
      </c>
      <c r="AD52" s="10" t="s">
        <v>147</v>
      </c>
      <c r="AE52" s="10">
        <v>7</v>
      </c>
      <c r="AF52" s="10" t="s">
        <v>144</v>
      </c>
    </row>
    <row r="53" spans="1:32">
      <c r="A53" s="10">
        <v>41</v>
      </c>
      <c r="B53" s="10" t="s">
        <v>187</v>
      </c>
      <c r="C53" s="10" t="s">
        <v>85</v>
      </c>
      <c r="D53" s="10" t="s">
        <v>54</v>
      </c>
      <c r="E53" s="10" t="s">
        <v>152</v>
      </c>
      <c r="F53" s="10">
        <v>5</v>
      </c>
      <c r="G53" s="10" t="s">
        <v>144</v>
      </c>
      <c r="H53" s="10"/>
      <c r="I53" s="10" t="s">
        <v>147</v>
      </c>
      <c r="J53" s="10">
        <v>1</v>
      </c>
      <c r="K53" s="10">
        <v>0.05</v>
      </c>
      <c r="M53" s="10"/>
      <c r="N53" s="10"/>
      <c r="O53" s="10" t="s">
        <v>143</v>
      </c>
      <c r="P53" s="10">
        <v>99.45636379548277</v>
      </c>
      <c r="R53" s="10">
        <v>41</v>
      </c>
      <c r="S53" s="10" t="s">
        <v>228</v>
      </c>
      <c r="T53" s="10" t="s">
        <v>77</v>
      </c>
      <c r="U53" s="10" t="s">
        <v>61</v>
      </c>
      <c r="V53" s="10" t="s">
        <v>143</v>
      </c>
      <c r="W53" s="10">
        <v>3</v>
      </c>
      <c r="X53" s="10" t="s">
        <v>144</v>
      </c>
      <c r="Z53" s="10">
        <v>41</v>
      </c>
      <c r="AA53" s="10" t="s">
        <v>412</v>
      </c>
      <c r="AB53" s="10" t="s">
        <v>77</v>
      </c>
      <c r="AC53" s="10" t="s">
        <v>52</v>
      </c>
      <c r="AD53" s="10" t="s">
        <v>143</v>
      </c>
      <c r="AE53" s="10">
        <v>4</v>
      </c>
      <c r="AF53" s="10" t="s">
        <v>148</v>
      </c>
    </row>
    <row r="54" spans="1:32">
      <c r="H54" s="10" t="s">
        <v>85</v>
      </c>
      <c r="I54" s="10" t="s">
        <v>152</v>
      </c>
      <c r="J54" s="10">
        <v>10</v>
      </c>
      <c r="K54" s="10">
        <v>0.5882352941176471</v>
      </c>
      <c r="M54" s="10"/>
      <c r="N54" s="10"/>
      <c r="O54" s="10" t="s">
        <v>147</v>
      </c>
      <c r="P54" s="10">
        <v>2.983952120995099</v>
      </c>
      <c r="R54" s="10">
        <v>42</v>
      </c>
      <c r="S54" s="10" t="s">
        <v>229</v>
      </c>
      <c r="T54" s="10" t="s">
        <v>77</v>
      </c>
      <c r="U54" s="10" t="s">
        <v>52</v>
      </c>
      <c r="V54" s="10" t="s">
        <v>143</v>
      </c>
      <c r="W54" s="10">
        <v>6</v>
      </c>
      <c r="X54" s="10" t="s">
        <v>148</v>
      </c>
      <c r="Z54" s="10">
        <v>42</v>
      </c>
      <c r="AA54" s="10" t="s">
        <v>413</v>
      </c>
      <c r="AB54" s="10" t="s">
        <v>77</v>
      </c>
      <c r="AC54" s="10" t="s">
        <v>54</v>
      </c>
      <c r="AD54" s="10" t="s">
        <v>152</v>
      </c>
      <c r="AE54" s="10">
        <v>1</v>
      </c>
      <c r="AF54" s="10" t="s">
        <v>148</v>
      </c>
    </row>
    <row r="55" spans="1:32">
      <c r="H55" s="10"/>
      <c r="I55" s="10" t="s">
        <v>143</v>
      </c>
      <c r="J55" s="10">
        <v>7</v>
      </c>
      <c r="K55" s="10">
        <v>0.4117647058823529</v>
      </c>
      <c r="M55" s="10"/>
      <c r="N55" s="10" t="s">
        <v>82</v>
      </c>
      <c r="O55" s="10" t="s">
        <v>152</v>
      </c>
      <c r="P55" s="10">
        <v>7.447984454015227</v>
      </c>
      <c r="R55" s="10">
        <v>43</v>
      </c>
      <c r="S55" s="10" t="s">
        <v>230</v>
      </c>
      <c r="T55" s="10" t="s">
        <v>77</v>
      </c>
      <c r="U55" s="10" t="s">
        <v>47</v>
      </c>
      <c r="V55" s="10" t="s">
        <v>143</v>
      </c>
      <c r="W55" s="10">
        <v>5</v>
      </c>
      <c r="X55" s="10" t="s">
        <v>148</v>
      </c>
      <c r="Z55" s="10">
        <v>43</v>
      </c>
      <c r="AA55" s="10" t="s">
        <v>413</v>
      </c>
      <c r="AB55" s="10" t="s">
        <v>77</v>
      </c>
      <c r="AC55" s="10" t="s">
        <v>63</v>
      </c>
      <c r="AD55" s="10" t="s">
        <v>143</v>
      </c>
      <c r="AE55" s="10">
        <v>7</v>
      </c>
      <c r="AF55" s="10" t="s">
        <v>148</v>
      </c>
    </row>
    <row r="56" spans="1:32">
      <c r="H56" s="10"/>
      <c r="I56" s="10" t="s">
        <v>147</v>
      </c>
      <c r="J56" s="10">
        <v>0</v>
      </c>
      <c r="K56" s="10">
        <v>0</v>
      </c>
      <c r="M56" s="10"/>
      <c r="N56" s="10"/>
      <c r="O56" s="10" t="s">
        <v>143</v>
      </c>
      <c r="P56" s="10">
        <v>39.08246405493395</v>
      </c>
      <c r="R56" s="10">
        <v>44</v>
      </c>
      <c r="S56" s="10" t="s">
        <v>231</v>
      </c>
      <c r="T56" s="10" t="s">
        <v>77</v>
      </c>
      <c r="U56" s="10" t="s">
        <v>63</v>
      </c>
      <c r="V56" s="10" t="s">
        <v>143</v>
      </c>
      <c r="W56" s="10">
        <v>5</v>
      </c>
      <c r="X56" s="10" t="s">
        <v>144</v>
      </c>
      <c r="Z56" s="10">
        <v>44</v>
      </c>
      <c r="AA56" s="10" t="s">
        <v>414</v>
      </c>
      <c r="AB56" s="10" t="s">
        <v>77</v>
      </c>
      <c r="AC56" s="10" t="s">
        <v>56</v>
      </c>
      <c r="AD56" s="10" t="s">
        <v>152</v>
      </c>
      <c r="AE56" s="10">
        <v>2</v>
      </c>
      <c r="AF56" s="10" t="s">
        <v>148</v>
      </c>
    </row>
    <row r="57" spans="1:32">
      <c r="M57" s="10"/>
      <c r="N57" s="10"/>
      <c r="O57" s="10" t="s">
        <v>147</v>
      </c>
      <c r="P57" s="10">
        <v>0</v>
      </c>
      <c r="R57" s="10">
        <v>45</v>
      </c>
      <c r="S57" s="10" t="s">
        <v>232</v>
      </c>
      <c r="T57" s="10" t="s">
        <v>77</v>
      </c>
      <c r="U57" s="10" t="s">
        <v>54</v>
      </c>
      <c r="V57" s="10" t="s">
        <v>143</v>
      </c>
      <c r="W57" s="10">
        <v>3</v>
      </c>
      <c r="X57" s="10" t="s">
        <v>148</v>
      </c>
      <c r="Z57" s="10">
        <v>45</v>
      </c>
      <c r="AA57" s="10" t="s">
        <v>415</v>
      </c>
      <c r="AB57" s="10" t="s">
        <v>77</v>
      </c>
      <c r="AC57" s="10" t="s">
        <v>61</v>
      </c>
      <c r="AD57" s="10" t="s">
        <v>143</v>
      </c>
      <c r="AE57" s="10">
        <v>3</v>
      </c>
      <c r="AF57" s="10" t="s">
        <v>148</v>
      </c>
    </row>
    <row r="58" spans="1:32">
      <c r="M58" s="10"/>
      <c r="N58" s="10" t="s">
        <v>85</v>
      </c>
      <c r="O58" s="10" t="s">
        <v>152</v>
      </c>
      <c r="P58" s="10">
        <v>0</v>
      </c>
      <c r="R58" s="10">
        <v>46</v>
      </c>
      <c r="S58" s="10" t="s">
        <v>233</v>
      </c>
      <c r="T58" s="10" t="s">
        <v>77</v>
      </c>
      <c r="U58" s="10" t="s">
        <v>56</v>
      </c>
      <c r="V58" s="10" t="s">
        <v>143</v>
      </c>
      <c r="W58" s="10">
        <v>3</v>
      </c>
      <c r="X58" s="10" t="s">
        <v>148</v>
      </c>
      <c r="Z58" s="10">
        <v>46</v>
      </c>
      <c r="AA58" s="10" t="s">
        <v>416</v>
      </c>
      <c r="AB58" s="10" t="s">
        <v>77</v>
      </c>
      <c r="AC58" s="10" t="s">
        <v>71</v>
      </c>
      <c r="AD58" s="10" t="s">
        <v>143</v>
      </c>
      <c r="AE58" s="10">
        <v>8</v>
      </c>
      <c r="AF58" s="10" t="s">
        <v>148</v>
      </c>
    </row>
    <row r="59" spans="1:32">
      <c r="H59" t="s">
        <v>712</v>
      </c>
      <c r="M59" s="10"/>
      <c r="N59" s="10"/>
      <c r="O59" s="10" t="s">
        <v>143</v>
      </c>
      <c r="P59" s="10">
        <v>4.452762262127465</v>
      </c>
      <c r="R59" s="10">
        <v>47</v>
      </c>
      <c r="S59" s="10" t="s">
        <v>234</v>
      </c>
      <c r="T59" s="10" t="s">
        <v>77</v>
      </c>
      <c r="U59" s="10" t="s">
        <v>66</v>
      </c>
      <c r="V59" s="10" t="s">
        <v>147</v>
      </c>
      <c r="W59" s="10">
        <v>10</v>
      </c>
      <c r="X59" s="10" t="s">
        <v>144</v>
      </c>
      <c r="Z59" s="10">
        <v>47</v>
      </c>
      <c r="AA59" s="10" t="s">
        <v>417</v>
      </c>
      <c r="AB59" s="10" t="s">
        <v>77</v>
      </c>
      <c r="AC59" s="10" t="s">
        <v>66</v>
      </c>
      <c r="AD59" s="10" t="s">
        <v>143</v>
      </c>
      <c r="AE59" s="10">
        <v>11</v>
      </c>
      <c r="AF59" s="10" t="s">
        <v>144</v>
      </c>
    </row>
    <row r="60" spans="1:32">
      <c r="H60" s="10" t="s">
        <v>102</v>
      </c>
      <c r="I60" s="10" t="s">
        <v>706</v>
      </c>
      <c r="J60" s="10" t="s">
        <v>140</v>
      </c>
      <c r="K60" s="10" t="s">
        <v>709</v>
      </c>
      <c r="M60" s="10"/>
      <c r="N60" s="10"/>
      <c r="O60" s="10" t="s">
        <v>147</v>
      </c>
      <c r="P60" s="10">
        <v>16.77748586752796</v>
      </c>
      <c r="R60" s="10">
        <v>48</v>
      </c>
      <c r="S60" s="10" t="s">
        <v>235</v>
      </c>
      <c r="T60" s="10" t="s">
        <v>77</v>
      </c>
      <c r="U60" s="10" t="s">
        <v>47</v>
      </c>
      <c r="V60" s="10" t="s">
        <v>143</v>
      </c>
      <c r="W60" s="10">
        <v>6</v>
      </c>
      <c r="X60" s="10" t="s">
        <v>148</v>
      </c>
      <c r="Z60" s="10">
        <v>48</v>
      </c>
      <c r="AA60" s="10" t="s">
        <v>214</v>
      </c>
      <c r="AB60" s="10" t="s">
        <v>77</v>
      </c>
      <c r="AC60" s="10" t="s">
        <v>56</v>
      </c>
      <c r="AD60" s="10" t="s">
        <v>152</v>
      </c>
      <c r="AE60" s="10">
        <v>3</v>
      </c>
      <c r="AF60" s="10" t="s">
        <v>144</v>
      </c>
    </row>
    <row r="61" spans="1:32">
      <c r="H61" s="10" t="s">
        <v>77</v>
      </c>
      <c r="I61" s="10" t="s">
        <v>152</v>
      </c>
      <c r="J61" s="10">
        <v>23</v>
      </c>
      <c r="K61" s="10">
        <v>0.152317880794702</v>
      </c>
      <c r="M61" s="10" t="s">
        <v>58</v>
      </c>
      <c r="N61" s="10" t="s">
        <v>77</v>
      </c>
      <c r="O61" s="10" t="s">
        <v>152</v>
      </c>
      <c r="P61" s="10">
        <v>8.406066871824034</v>
      </c>
      <c r="R61" s="10">
        <v>49</v>
      </c>
      <c r="S61" s="10" t="s">
        <v>236</v>
      </c>
      <c r="T61" s="10" t="s">
        <v>77</v>
      </c>
      <c r="U61" s="10" t="s">
        <v>66</v>
      </c>
      <c r="V61" s="10" t="s">
        <v>143</v>
      </c>
      <c r="W61" s="10">
        <v>11</v>
      </c>
      <c r="X61" s="10" t="s">
        <v>148</v>
      </c>
      <c r="Z61" s="10">
        <v>49</v>
      </c>
      <c r="AA61" s="10" t="s">
        <v>214</v>
      </c>
      <c r="AB61" s="10" t="s">
        <v>77</v>
      </c>
      <c r="AC61" s="10" t="s">
        <v>63</v>
      </c>
      <c r="AD61" s="10" t="s">
        <v>152</v>
      </c>
      <c r="AE61" s="10">
        <v>8</v>
      </c>
      <c r="AF61" s="10" t="s">
        <v>144</v>
      </c>
    </row>
    <row r="62" spans="1:32">
      <c r="H62" s="10"/>
      <c r="I62" s="10" t="s">
        <v>143</v>
      </c>
      <c r="J62" s="10">
        <v>99</v>
      </c>
      <c r="K62" s="10">
        <v>0.6556291390728477</v>
      </c>
      <c r="M62" s="10"/>
      <c r="N62" s="10"/>
      <c r="O62" s="10" t="s">
        <v>143</v>
      </c>
      <c r="P62" s="10">
        <v>112.1503911512923</v>
      </c>
      <c r="R62" s="10">
        <v>50</v>
      </c>
      <c r="S62" s="10" t="s">
        <v>237</v>
      </c>
      <c r="T62" s="10" t="s">
        <v>77</v>
      </c>
      <c r="U62" s="10" t="s">
        <v>52</v>
      </c>
      <c r="V62" s="10" t="s">
        <v>152</v>
      </c>
      <c r="W62" s="10">
        <v>7</v>
      </c>
      <c r="X62" s="10" t="s">
        <v>148</v>
      </c>
      <c r="Z62" s="10">
        <v>50</v>
      </c>
      <c r="AA62" s="10" t="s">
        <v>418</v>
      </c>
      <c r="AB62" s="10" t="s">
        <v>77</v>
      </c>
      <c r="AC62" s="10" t="s">
        <v>63</v>
      </c>
      <c r="AD62" s="10" t="s">
        <v>143</v>
      </c>
      <c r="AE62" s="10">
        <v>9</v>
      </c>
      <c r="AF62" s="10" t="s">
        <v>144</v>
      </c>
    </row>
    <row r="63" spans="1:32">
      <c r="H63" s="10"/>
      <c r="I63" s="10" t="s">
        <v>147</v>
      </c>
      <c r="J63" s="10">
        <v>29</v>
      </c>
      <c r="K63" s="10">
        <v>0.1920529801324503</v>
      </c>
      <c r="M63" s="10"/>
      <c r="N63" s="10"/>
      <c r="O63" s="10" t="s">
        <v>147</v>
      </c>
      <c r="P63" s="10">
        <v>9.420057662497342</v>
      </c>
      <c r="R63" s="10">
        <v>51</v>
      </c>
      <c r="S63" s="10" t="s">
        <v>238</v>
      </c>
      <c r="T63" s="10" t="s">
        <v>77</v>
      </c>
      <c r="U63" s="10" t="s">
        <v>69</v>
      </c>
      <c r="V63" s="10" t="s">
        <v>143</v>
      </c>
      <c r="W63" s="10">
        <v>6</v>
      </c>
      <c r="X63" s="10" t="s">
        <v>144</v>
      </c>
      <c r="Z63" s="10">
        <v>51</v>
      </c>
      <c r="AA63" s="10" t="s">
        <v>419</v>
      </c>
      <c r="AB63" s="10" t="s">
        <v>77</v>
      </c>
      <c r="AC63" s="10" t="s">
        <v>63</v>
      </c>
      <c r="AD63" s="10" t="s">
        <v>143</v>
      </c>
      <c r="AE63" s="10">
        <v>10</v>
      </c>
      <c r="AF63" s="10" t="s">
        <v>148</v>
      </c>
    </row>
    <row r="64" spans="1:32">
      <c r="H64" s="10" t="s">
        <v>79</v>
      </c>
      <c r="I64" s="10" t="s">
        <v>152</v>
      </c>
      <c r="J64" s="10">
        <v>33</v>
      </c>
      <c r="K64" s="10">
        <v>0.2156862745098039</v>
      </c>
      <c r="M64" s="10"/>
      <c r="N64" s="10" t="s">
        <v>79</v>
      </c>
      <c r="O64" s="10" t="s">
        <v>152</v>
      </c>
      <c r="P64" s="10">
        <v>13.89379216604507</v>
      </c>
      <c r="R64" s="10">
        <v>52</v>
      </c>
      <c r="S64" s="10" t="s">
        <v>239</v>
      </c>
      <c r="T64" s="10" t="s">
        <v>77</v>
      </c>
      <c r="U64" s="10" t="s">
        <v>63</v>
      </c>
      <c r="V64" s="10" t="s">
        <v>143</v>
      </c>
      <c r="W64" s="10">
        <v>6</v>
      </c>
      <c r="X64" s="10" t="s">
        <v>144</v>
      </c>
      <c r="Z64" s="10">
        <v>52</v>
      </c>
      <c r="AA64" s="10" t="s">
        <v>420</v>
      </c>
      <c r="AB64" s="10" t="s">
        <v>77</v>
      </c>
      <c r="AC64" s="10" t="s">
        <v>66</v>
      </c>
      <c r="AD64" s="10" t="s">
        <v>143</v>
      </c>
      <c r="AE64" s="10">
        <v>12</v>
      </c>
      <c r="AF64" s="10" t="s">
        <v>148</v>
      </c>
    </row>
    <row r="65" spans="8:32">
      <c r="H65" s="10"/>
      <c r="I65" s="10" t="s">
        <v>143</v>
      </c>
      <c r="J65" s="10">
        <v>95</v>
      </c>
      <c r="K65" s="10">
        <v>0.6209150326797386</v>
      </c>
      <c r="M65" s="10"/>
      <c r="N65" s="10"/>
      <c r="O65" s="10" t="s">
        <v>143</v>
      </c>
      <c r="P65" s="10">
        <v>100.4555614292791</v>
      </c>
      <c r="R65" s="10">
        <v>53</v>
      </c>
      <c r="S65" s="10" t="s">
        <v>240</v>
      </c>
      <c r="T65" s="10" t="s">
        <v>77</v>
      </c>
      <c r="U65" s="10" t="s">
        <v>63</v>
      </c>
      <c r="V65" s="10" t="s">
        <v>143</v>
      </c>
      <c r="W65" s="10">
        <v>7</v>
      </c>
      <c r="X65" s="10" t="s">
        <v>148</v>
      </c>
      <c r="Z65" s="10">
        <v>53</v>
      </c>
      <c r="AA65" s="10" t="s">
        <v>421</v>
      </c>
      <c r="AB65" s="10" t="s">
        <v>77</v>
      </c>
      <c r="AC65" s="10" t="s">
        <v>71</v>
      </c>
      <c r="AD65" s="10" t="s">
        <v>147</v>
      </c>
      <c r="AE65" s="10">
        <v>9</v>
      </c>
      <c r="AF65" s="10" t="s">
        <v>144</v>
      </c>
    </row>
    <row r="66" spans="8:32">
      <c r="H66" s="10"/>
      <c r="I66" s="10" t="s">
        <v>147</v>
      </c>
      <c r="J66" s="10">
        <v>25</v>
      </c>
      <c r="K66" s="10">
        <v>0.1633986928104575</v>
      </c>
      <c r="M66" s="10"/>
      <c r="N66" s="10"/>
      <c r="O66" s="10" t="s">
        <v>147</v>
      </c>
      <c r="P66" s="10">
        <v>19.57007270987575</v>
      </c>
      <c r="R66" s="10">
        <v>54</v>
      </c>
      <c r="S66" s="10" t="s">
        <v>241</v>
      </c>
      <c r="T66" s="10" t="s">
        <v>77</v>
      </c>
      <c r="U66" s="10" t="s">
        <v>66</v>
      </c>
      <c r="V66" s="10" t="s">
        <v>152</v>
      </c>
      <c r="W66" s="10">
        <v>12</v>
      </c>
      <c r="X66" s="10" t="s">
        <v>144</v>
      </c>
      <c r="Z66" s="10">
        <v>54</v>
      </c>
      <c r="AA66" s="10" t="s">
        <v>422</v>
      </c>
      <c r="AB66" s="10" t="s">
        <v>77</v>
      </c>
      <c r="AC66" s="10" t="s">
        <v>52</v>
      </c>
      <c r="AD66" s="10" t="s">
        <v>143</v>
      </c>
      <c r="AE66" s="10">
        <v>5</v>
      </c>
      <c r="AF66" s="10" t="s">
        <v>148</v>
      </c>
    </row>
    <row r="67" spans="8:32">
      <c r="H67" s="10" t="s">
        <v>82</v>
      </c>
      <c r="I67" s="10" t="s">
        <v>152</v>
      </c>
      <c r="J67" s="10">
        <v>1</v>
      </c>
      <c r="K67" s="10">
        <v>0.03125</v>
      </c>
      <c r="M67" s="10"/>
      <c r="N67" s="10" t="s">
        <v>82</v>
      </c>
      <c r="O67" s="10" t="s">
        <v>152</v>
      </c>
      <c r="P67" s="10">
        <v>0</v>
      </c>
      <c r="R67" s="10">
        <v>55</v>
      </c>
      <c r="S67" s="10" t="s">
        <v>242</v>
      </c>
      <c r="T67" s="10" t="s">
        <v>77</v>
      </c>
      <c r="U67" s="10" t="s">
        <v>47</v>
      </c>
      <c r="V67" s="10" t="s">
        <v>152</v>
      </c>
      <c r="W67" s="10">
        <v>7</v>
      </c>
      <c r="X67" s="10" t="s">
        <v>148</v>
      </c>
      <c r="Z67" s="10">
        <v>55</v>
      </c>
      <c r="AA67" s="10" t="s">
        <v>423</v>
      </c>
      <c r="AB67" s="10" t="s">
        <v>77</v>
      </c>
      <c r="AC67" s="10" t="s">
        <v>54</v>
      </c>
      <c r="AD67" s="10" t="s">
        <v>143</v>
      </c>
      <c r="AE67" s="10">
        <v>2</v>
      </c>
      <c r="AF67" s="10" t="s">
        <v>148</v>
      </c>
    </row>
    <row r="68" spans="8:32">
      <c r="H68" s="10"/>
      <c r="I68" s="10" t="s">
        <v>143</v>
      </c>
      <c r="J68" s="10">
        <v>26</v>
      </c>
      <c r="K68" s="10">
        <v>0.8125</v>
      </c>
      <c r="M68" s="10"/>
      <c r="N68" s="10"/>
      <c r="O68" s="10" t="s">
        <v>143</v>
      </c>
      <c r="P68" s="10">
        <v>15.06278274524823</v>
      </c>
      <c r="R68" s="10">
        <v>56</v>
      </c>
      <c r="S68" s="10" t="s">
        <v>243</v>
      </c>
      <c r="T68" s="10" t="s">
        <v>77</v>
      </c>
      <c r="U68" s="10" t="s">
        <v>66</v>
      </c>
      <c r="V68" s="10" t="s">
        <v>143</v>
      </c>
      <c r="W68" s="10">
        <v>13</v>
      </c>
      <c r="X68" s="10" t="s">
        <v>144</v>
      </c>
      <c r="Z68" s="10">
        <v>56</v>
      </c>
      <c r="AA68" s="10" t="s">
        <v>424</v>
      </c>
      <c r="AB68" s="10" t="s">
        <v>77</v>
      </c>
      <c r="AC68" s="10" t="s">
        <v>61</v>
      </c>
      <c r="AD68" s="10" t="s">
        <v>143</v>
      </c>
      <c r="AE68" s="10">
        <v>4</v>
      </c>
      <c r="AF68" s="10" t="s">
        <v>144</v>
      </c>
    </row>
    <row r="69" spans="8:32">
      <c r="H69" s="10"/>
      <c r="I69" s="10" t="s">
        <v>147</v>
      </c>
      <c r="J69" s="10">
        <v>5</v>
      </c>
      <c r="K69" s="10">
        <v>0.15625</v>
      </c>
      <c r="M69" s="10"/>
      <c r="N69" s="10"/>
      <c r="O69" s="10" t="s">
        <v>147</v>
      </c>
      <c r="P69" s="10">
        <v>12.96964160814326</v>
      </c>
      <c r="R69" s="10">
        <v>57</v>
      </c>
      <c r="S69" s="10" t="s">
        <v>244</v>
      </c>
      <c r="T69" s="10" t="s">
        <v>77</v>
      </c>
      <c r="U69" s="10" t="s">
        <v>61</v>
      </c>
      <c r="V69" s="10" t="s">
        <v>143</v>
      </c>
      <c r="W69" s="10">
        <v>4</v>
      </c>
      <c r="X69" s="10" t="s">
        <v>148</v>
      </c>
      <c r="Z69" s="10">
        <v>57</v>
      </c>
      <c r="AA69" s="10" t="s">
        <v>425</v>
      </c>
      <c r="AB69" s="10" t="s">
        <v>77</v>
      </c>
      <c r="AC69" s="10" t="s">
        <v>58</v>
      </c>
      <c r="AD69" s="10" t="s">
        <v>143</v>
      </c>
      <c r="AE69" s="10">
        <v>3</v>
      </c>
      <c r="AF69" s="10" t="s">
        <v>144</v>
      </c>
    </row>
    <row r="70" spans="8:32">
      <c r="H70" s="10" t="s">
        <v>85</v>
      </c>
      <c r="I70" s="10" t="s">
        <v>152</v>
      </c>
      <c r="J70" s="10">
        <v>16</v>
      </c>
      <c r="K70" s="10">
        <v>0.4705882352941176</v>
      </c>
      <c r="M70" s="10"/>
      <c r="N70" s="10" t="s">
        <v>85</v>
      </c>
      <c r="O70" s="10" t="s">
        <v>152</v>
      </c>
      <c r="P70" s="10">
        <v>9.390174105742176</v>
      </c>
      <c r="R70" s="10">
        <v>58</v>
      </c>
      <c r="S70" s="10" t="s">
        <v>245</v>
      </c>
      <c r="T70" s="10" t="s">
        <v>77</v>
      </c>
      <c r="U70" s="10" t="s">
        <v>56</v>
      </c>
      <c r="V70" s="10" t="s">
        <v>143</v>
      </c>
      <c r="W70" s="10">
        <v>4</v>
      </c>
      <c r="X70" s="10" t="s">
        <v>148</v>
      </c>
      <c r="Z70" s="10">
        <v>58</v>
      </c>
      <c r="AA70" s="10" t="s">
        <v>426</v>
      </c>
      <c r="AB70" s="10" t="s">
        <v>77</v>
      </c>
      <c r="AC70" s="10" t="s">
        <v>66</v>
      </c>
      <c r="AD70" s="10" t="s">
        <v>143</v>
      </c>
      <c r="AE70" s="10">
        <v>13</v>
      </c>
      <c r="AF70" s="10" t="s">
        <v>144</v>
      </c>
    </row>
    <row r="71" spans="8:32">
      <c r="H71" s="10"/>
      <c r="I71" s="10" t="s">
        <v>143</v>
      </c>
      <c r="J71" s="10">
        <v>16</v>
      </c>
      <c r="K71" s="10">
        <v>0.4705882352941176</v>
      </c>
      <c r="M71" s="10"/>
      <c r="N71" s="10"/>
      <c r="O71" s="10" t="s">
        <v>143</v>
      </c>
      <c r="P71" s="10">
        <v>5.330761347849716</v>
      </c>
      <c r="R71" s="10">
        <v>59</v>
      </c>
      <c r="S71" s="10" t="s">
        <v>245</v>
      </c>
      <c r="T71" s="10" t="s">
        <v>77</v>
      </c>
      <c r="U71" s="10" t="s">
        <v>63</v>
      </c>
      <c r="V71" s="10" t="s">
        <v>143</v>
      </c>
      <c r="W71" s="10">
        <v>8</v>
      </c>
      <c r="X71" s="10" t="s">
        <v>148</v>
      </c>
      <c r="Z71" s="10">
        <v>59</v>
      </c>
      <c r="AA71" s="10" t="s">
        <v>427</v>
      </c>
      <c r="AB71" s="10" t="s">
        <v>77</v>
      </c>
      <c r="AC71" s="10" t="s">
        <v>61</v>
      </c>
      <c r="AD71" s="10" t="s">
        <v>143</v>
      </c>
      <c r="AE71" s="10">
        <v>5</v>
      </c>
      <c r="AF71" s="10" t="s">
        <v>144</v>
      </c>
    </row>
    <row r="72" spans="8:32">
      <c r="H72" s="10"/>
      <c r="I72" s="10" t="s">
        <v>147</v>
      </c>
      <c r="J72" s="10">
        <v>2</v>
      </c>
      <c r="K72" s="10">
        <v>0.05882352941176471</v>
      </c>
      <c r="M72" s="10"/>
      <c r="N72" s="10"/>
      <c r="O72" s="10" t="s">
        <v>147</v>
      </c>
      <c r="P72" s="10">
        <v>0</v>
      </c>
      <c r="R72" s="10">
        <v>60</v>
      </c>
      <c r="S72" s="10" t="s">
        <v>246</v>
      </c>
      <c r="T72" s="10" t="s">
        <v>77</v>
      </c>
      <c r="U72" s="10" t="s">
        <v>61</v>
      </c>
      <c r="V72" s="10" t="s">
        <v>143</v>
      </c>
      <c r="W72" s="10">
        <v>5</v>
      </c>
      <c r="X72" s="10" t="s">
        <v>148</v>
      </c>
      <c r="Z72" s="10">
        <v>60</v>
      </c>
      <c r="AA72" s="10" t="s">
        <v>428</v>
      </c>
      <c r="AB72" s="10" t="s">
        <v>77</v>
      </c>
      <c r="AC72" s="10" t="s">
        <v>69</v>
      </c>
      <c r="AD72" s="10" t="s">
        <v>143</v>
      </c>
      <c r="AE72" s="10">
        <v>4</v>
      </c>
      <c r="AF72" s="10" t="s">
        <v>144</v>
      </c>
    </row>
    <row r="73" spans="8:32">
      <c r="M73" s="10" t="s">
        <v>61</v>
      </c>
      <c r="N73" s="10" t="s">
        <v>77</v>
      </c>
      <c r="O73" s="10" t="s">
        <v>152</v>
      </c>
      <c r="P73" s="10">
        <v>38.55646466677906</v>
      </c>
      <c r="R73" s="10">
        <v>61</v>
      </c>
      <c r="S73" s="10" t="s">
        <v>247</v>
      </c>
      <c r="T73" s="10" t="s">
        <v>77</v>
      </c>
      <c r="U73" s="10" t="s">
        <v>47</v>
      </c>
      <c r="V73" s="10" t="s">
        <v>152</v>
      </c>
      <c r="W73" s="10">
        <v>8</v>
      </c>
      <c r="X73" s="10" t="s">
        <v>148</v>
      </c>
      <c r="Z73" s="10">
        <v>61</v>
      </c>
      <c r="AA73" s="10" t="s">
        <v>429</v>
      </c>
      <c r="AB73" s="10" t="s">
        <v>77</v>
      </c>
      <c r="AC73" s="10" t="s">
        <v>71</v>
      </c>
      <c r="AD73" s="10" t="s">
        <v>143</v>
      </c>
      <c r="AE73" s="10">
        <v>10</v>
      </c>
      <c r="AF73" s="10" t="s">
        <v>144</v>
      </c>
    </row>
    <row r="74" spans="8:32">
      <c r="M74" s="10"/>
      <c r="N74" s="10"/>
      <c r="O74" s="10" t="s">
        <v>143</v>
      </c>
      <c r="P74" s="10">
        <v>111.446145973891</v>
      </c>
      <c r="R74" s="10">
        <v>62</v>
      </c>
      <c r="S74" s="10" t="s">
        <v>248</v>
      </c>
      <c r="T74" s="10" t="s">
        <v>77</v>
      </c>
      <c r="U74" s="10" t="s">
        <v>47</v>
      </c>
      <c r="V74" s="10" t="s">
        <v>152</v>
      </c>
      <c r="W74" s="10">
        <v>9</v>
      </c>
      <c r="X74" s="10" t="s">
        <v>144</v>
      </c>
      <c r="Z74" s="10">
        <v>62</v>
      </c>
      <c r="AA74" s="10" t="s">
        <v>430</v>
      </c>
      <c r="AB74" s="10" t="s">
        <v>77</v>
      </c>
      <c r="AC74" s="10" t="s">
        <v>52</v>
      </c>
      <c r="AD74" s="10" t="s">
        <v>143</v>
      </c>
      <c r="AE74" s="10">
        <v>6</v>
      </c>
      <c r="AF74" s="10" t="s">
        <v>148</v>
      </c>
    </row>
    <row r="75" spans="8:32">
      <c r="M75" s="10"/>
      <c r="N75" s="10"/>
      <c r="O75" s="10" t="s">
        <v>147</v>
      </c>
      <c r="P75" s="10">
        <v>5.07202102029639</v>
      </c>
      <c r="R75" s="10">
        <v>63</v>
      </c>
      <c r="S75" s="10" t="s">
        <v>249</v>
      </c>
      <c r="T75" s="10" t="s">
        <v>77</v>
      </c>
      <c r="U75" s="10" t="s">
        <v>71</v>
      </c>
      <c r="V75" s="10" t="s">
        <v>143</v>
      </c>
      <c r="W75" s="10">
        <v>7</v>
      </c>
      <c r="X75" s="10" t="s">
        <v>144</v>
      </c>
      <c r="Z75" s="10">
        <v>63</v>
      </c>
      <c r="AA75" s="10" t="s">
        <v>224</v>
      </c>
      <c r="AB75" s="10" t="s">
        <v>77</v>
      </c>
      <c r="AC75" s="10" t="s">
        <v>54</v>
      </c>
      <c r="AD75" s="10" t="s">
        <v>143</v>
      </c>
      <c r="AE75" s="10">
        <v>3</v>
      </c>
      <c r="AF75" s="10" t="s">
        <v>148</v>
      </c>
    </row>
    <row r="76" spans="8:32">
      <c r="M76" s="10"/>
      <c r="N76" s="10" t="s">
        <v>79</v>
      </c>
      <c r="O76" s="10" t="s">
        <v>152</v>
      </c>
      <c r="P76" s="10">
        <v>11.47284926431763</v>
      </c>
      <c r="R76" s="10">
        <v>64</v>
      </c>
      <c r="S76" s="10" t="s">
        <v>250</v>
      </c>
      <c r="T76" s="10" t="s">
        <v>77</v>
      </c>
      <c r="U76" s="10" t="s">
        <v>69</v>
      </c>
      <c r="V76" s="10" t="s">
        <v>143</v>
      </c>
      <c r="W76" s="10">
        <v>7</v>
      </c>
      <c r="X76" s="10" t="s">
        <v>144</v>
      </c>
      <c r="Z76" s="10">
        <v>64</v>
      </c>
      <c r="AA76" s="10" t="s">
        <v>431</v>
      </c>
      <c r="AB76" s="10" t="s">
        <v>77</v>
      </c>
      <c r="AC76" s="10" t="s">
        <v>69</v>
      </c>
      <c r="AD76" s="10" t="s">
        <v>143</v>
      </c>
      <c r="AE76" s="10">
        <v>5</v>
      </c>
      <c r="AF76" s="10" t="s">
        <v>144</v>
      </c>
    </row>
    <row r="77" spans="8:32">
      <c r="M77" s="10"/>
      <c r="N77" s="10"/>
      <c r="O77" s="10" t="s">
        <v>143</v>
      </c>
      <c r="P77" s="10">
        <v>84.96731652937197</v>
      </c>
      <c r="R77" s="10">
        <v>65</v>
      </c>
      <c r="S77" s="10" t="s">
        <v>251</v>
      </c>
      <c r="T77" s="10" t="s">
        <v>77</v>
      </c>
      <c r="U77" s="10" t="s">
        <v>58</v>
      </c>
      <c r="V77" s="10" t="s">
        <v>143</v>
      </c>
      <c r="W77" s="10">
        <v>2</v>
      </c>
      <c r="X77" s="10" t="s">
        <v>144</v>
      </c>
      <c r="Z77" s="10">
        <v>65</v>
      </c>
      <c r="AA77" s="10" t="s">
        <v>432</v>
      </c>
      <c r="AB77" s="10" t="s">
        <v>77</v>
      </c>
      <c r="AC77" s="10" t="s">
        <v>47</v>
      </c>
      <c r="AD77" s="10" t="s">
        <v>143</v>
      </c>
      <c r="AE77" s="10">
        <v>7</v>
      </c>
      <c r="AF77" s="10" t="s">
        <v>144</v>
      </c>
    </row>
    <row r="78" spans="8:32">
      <c r="M78" s="10"/>
      <c r="N78" s="10"/>
      <c r="O78" s="10" t="s">
        <v>147</v>
      </c>
      <c r="P78" s="10">
        <v>23.62885418974636</v>
      </c>
      <c r="R78" s="10">
        <v>66</v>
      </c>
      <c r="S78" s="10" t="s">
        <v>252</v>
      </c>
      <c r="T78" s="10" t="s">
        <v>77</v>
      </c>
      <c r="U78" s="10" t="s">
        <v>69</v>
      </c>
      <c r="V78" s="10" t="s">
        <v>143</v>
      </c>
      <c r="W78" s="10">
        <v>8</v>
      </c>
      <c r="X78" s="10" t="s">
        <v>144</v>
      </c>
      <c r="Z78" s="10">
        <v>66</v>
      </c>
      <c r="AA78" s="10" t="s">
        <v>433</v>
      </c>
      <c r="AB78" s="10" t="s">
        <v>77</v>
      </c>
      <c r="AC78" s="10" t="s">
        <v>69</v>
      </c>
      <c r="AD78" s="10" t="s">
        <v>147</v>
      </c>
      <c r="AE78" s="10">
        <v>6</v>
      </c>
      <c r="AF78" s="10" t="s">
        <v>148</v>
      </c>
    </row>
    <row r="79" spans="8:32">
      <c r="M79" s="10"/>
      <c r="N79" s="10" t="s">
        <v>82</v>
      </c>
      <c r="O79" s="10" t="s">
        <v>152</v>
      </c>
      <c r="P79" s="10">
        <v>4.798965603592478</v>
      </c>
      <c r="R79" s="10">
        <v>67</v>
      </c>
      <c r="S79" s="10" t="s">
        <v>253</v>
      </c>
      <c r="T79" s="10" t="s">
        <v>77</v>
      </c>
      <c r="U79" s="10" t="s">
        <v>66</v>
      </c>
      <c r="V79" s="10" t="s">
        <v>143</v>
      </c>
      <c r="W79" s="10">
        <v>14</v>
      </c>
      <c r="X79" s="10" t="s">
        <v>144</v>
      </c>
      <c r="Z79" s="10">
        <v>67</v>
      </c>
      <c r="AA79" s="10" t="s">
        <v>434</v>
      </c>
      <c r="AB79" s="10" t="s">
        <v>77</v>
      </c>
      <c r="AC79" s="10" t="s">
        <v>61</v>
      </c>
      <c r="AD79" s="10" t="s">
        <v>143</v>
      </c>
      <c r="AE79" s="10">
        <v>6</v>
      </c>
      <c r="AF79" s="10" t="s">
        <v>144</v>
      </c>
    </row>
    <row r="80" spans="8:32">
      <c r="M80" s="10"/>
      <c r="N80" s="10"/>
      <c r="O80" s="10" t="s">
        <v>143</v>
      </c>
      <c r="P80" s="10">
        <v>40.36955681334393</v>
      </c>
      <c r="R80" s="10">
        <v>68</v>
      </c>
      <c r="S80" s="10" t="s">
        <v>254</v>
      </c>
      <c r="T80" s="10" t="s">
        <v>77</v>
      </c>
      <c r="U80" s="10" t="s">
        <v>69</v>
      </c>
      <c r="V80" s="10" t="s">
        <v>147</v>
      </c>
      <c r="W80" s="10">
        <v>9</v>
      </c>
      <c r="X80" s="10" t="s">
        <v>144</v>
      </c>
      <c r="Z80" s="10">
        <v>68</v>
      </c>
      <c r="AA80" s="10" t="s">
        <v>435</v>
      </c>
      <c r="AB80" s="10" t="s">
        <v>77</v>
      </c>
      <c r="AC80" s="10" t="s">
        <v>66</v>
      </c>
      <c r="AD80" s="10" t="s">
        <v>143</v>
      </c>
      <c r="AE80" s="10">
        <v>14</v>
      </c>
      <c r="AF80" s="10" t="s">
        <v>144</v>
      </c>
    </row>
    <row r="81" spans="13:32">
      <c r="M81" s="10"/>
      <c r="N81" s="10"/>
      <c r="O81" s="10" t="s">
        <v>147</v>
      </c>
      <c r="P81" s="10">
        <v>4.168143202518877</v>
      </c>
      <c r="R81" s="10">
        <v>69</v>
      </c>
      <c r="S81" s="10" t="s">
        <v>255</v>
      </c>
      <c r="T81" s="10" t="s">
        <v>77</v>
      </c>
      <c r="U81" s="10" t="s">
        <v>66</v>
      </c>
      <c r="V81" s="10" t="s">
        <v>143</v>
      </c>
      <c r="W81" s="10">
        <v>15</v>
      </c>
      <c r="X81" s="10" t="s">
        <v>148</v>
      </c>
      <c r="Z81" s="10">
        <v>69</v>
      </c>
      <c r="AA81" s="10" t="s">
        <v>436</v>
      </c>
      <c r="AB81" s="10" t="s">
        <v>77</v>
      </c>
      <c r="AC81" s="10" t="s">
        <v>63</v>
      </c>
      <c r="AD81" s="10" t="s">
        <v>143</v>
      </c>
      <c r="AE81" s="10">
        <v>11</v>
      </c>
      <c r="AF81" s="10" t="s">
        <v>148</v>
      </c>
    </row>
    <row r="82" spans="13:32">
      <c r="M82" s="10"/>
      <c r="N82" s="10" t="s">
        <v>85</v>
      </c>
      <c r="O82" s="10" t="s">
        <v>152</v>
      </c>
      <c r="P82" s="10">
        <v>22.8532535168597</v>
      </c>
      <c r="R82" s="10">
        <v>70</v>
      </c>
      <c r="S82" s="10" t="s">
        <v>256</v>
      </c>
      <c r="T82" s="10" t="s">
        <v>77</v>
      </c>
      <c r="U82" s="10" t="s">
        <v>71</v>
      </c>
      <c r="V82" s="10" t="s">
        <v>143</v>
      </c>
      <c r="W82" s="10">
        <v>8</v>
      </c>
      <c r="X82" s="10" t="s">
        <v>144</v>
      </c>
      <c r="Z82" s="10">
        <v>70</v>
      </c>
      <c r="AA82" s="10" t="s">
        <v>437</v>
      </c>
      <c r="AB82" s="10" t="s">
        <v>77</v>
      </c>
      <c r="AC82" s="10" t="s">
        <v>61</v>
      </c>
      <c r="AD82" s="10" t="s">
        <v>143</v>
      </c>
      <c r="AE82" s="10">
        <v>7</v>
      </c>
      <c r="AF82" s="10" t="s">
        <v>144</v>
      </c>
    </row>
    <row r="83" spans="13:32">
      <c r="M83" s="10"/>
      <c r="N83" s="10"/>
      <c r="O83" s="10" t="s">
        <v>143</v>
      </c>
      <c r="P83" s="10">
        <v>0</v>
      </c>
      <c r="R83" s="10">
        <v>71</v>
      </c>
      <c r="S83" s="10" t="s">
        <v>257</v>
      </c>
      <c r="T83" s="10" t="s">
        <v>77</v>
      </c>
      <c r="U83" s="10" t="s">
        <v>71</v>
      </c>
      <c r="V83" s="10" t="s">
        <v>147</v>
      </c>
      <c r="W83" s="10">
        <v>9</v>
      </c>
      <c r="X83" s="10" t="s">
        <v>144</v>
      </c>
      <c r="Z83" s="10">
        <v>71</v>
      </c>
      <c r="AA83" s="10" t="s">
        <v>437</v>
      </c>
      <c r="AB83" s="10" t="s">
        <v>77</v>
      </c>
      <c r="AC83" s="10" t="s">
        <v>71</v>
      </c>
      <c r="AD83" s="10" t="s">
        <v>147</v>
      </c>
      <c r="AE83" s="10">
        <v>11</v>
      </c>
      <c r="AF83" s="10" t="s">
        <v>148</v>
      </c>
    </row>
    <row r="84" spans="13:32">
      <c r="M84" s="10"/>
      <c r="N84" s="10"/>
      <c r="O84" s="10" t="s">
        <v>147</v>
      </c>
      <c r="P84" s="10">
        <v>0</v>
      </c>
      <c r="R84" s="10">
        <v>72</v>
      </c>
      <c r="S84" s="10" t="s">
        <v>258</v>
      </c>
      <c r="T84" s="10" t="s">
        <v>77</v>
      </c>
      <c r="U84" s="10" t="s">
        <v>69</v>
      </c>
      <c r="V84" s="10" t="s">
        <v>143</v>
      </c>
      <c r="W84" s="10">
        <v>10</v>
      </c>
      <c r="X84" s="10" t="s">
        <v>144</v>
      </c>
      <c r="Z84" s="10">
        <v>72</v>
      </c>
      <c r="AA84" s="10" t="s">
        <v>438</v>
      </c>
      <c r="AB84" s="10" t="s">
        <v>77</v>
      </c>
      <c r="AC84" s="10" t="s">
        <v>47</v>
      </c>
      <c r="AD84" s="10" t="s">
        <v>143</v>
      </c>
      <c r="AE84" s="10">
        <v>8</v>
      </c>
      <c r="AF84" s="10" t="s">
        <v>148</v>
      </c>
    </row>
    <row r="85" spans="13:32">
      <c r="M85" s="10" t="s">
        <v>63</v>
      </c>
      <c r="N85" s="10" t="s">
        <v>77</v>
      </c>
      <c r="O85" s="10" t="s">
        <v>152</v>
      </c>
      <c r="P85" s="10">
        <v>30.88052661496805</v>
      </c>
      <c r="R85" s="10">
        <v>73</v>
      </c>
      <c r="S85" s="10" t="s">
        <v>259</v>
      </c>
      <c r="T85" s="10" t="s">
        <v>77</v>
      </c>
      <c r="U85" s="10" t="s">
        <v>66</v>
      </c>
      <c r="V85" s="10" t="s">
        <v>147</v>
      </c>
      <c r="W85" s="10">
        <v>16</v>
      </c>
      <c r="X85" s="10" t="s">
        <v>144</v>
      </c>
      <c r="Z85" s="10">
        <v>73</v>
      </c>
      <c r="AA85" s="10" t="s">
        <v>438</v>
      </c>
      <c r="AB85" s="10" t="s">
        <v>77</v>
      </c>
      <c r="AC85" s="10" t="s">
        <v>52</v>
      </c>
      <c r="AD85" s="10" t="s">
        <v>143</v>
      </c>
      <c r="AE85" s="10">
        <v>7</v>
      </c>
      <c r="AF85" s="10" t="s">
        <v>148</v>
      </c>
    </row>
    <row r="86" spans="13:32">
      <c r="M86" s="10"/>
      <c r="N86" s="10"/>
      <c r="O86" s="10" t="s">
        <v>143</v>
      </c>
      <c r="P86" s="10">
        <v>191.6312101039122</v>
      </c>
      <c r="R86" s="10">
        <v>74</v>
      </c>
      <c r="S86" s="10" t="s">
        <v>260</v>
      </c>
      <c r="T86" s="10" t="s">
        <v>77</v>
      </c>
      <c r="U86" s="10" t="s">
        <v>69</v>
      </c>
      <c r="V86" s="10" t="s">
        <v>143</v>
      </c>
      <c r="W86" s="10">
        <v>11</v>
      </c>
      <c r="X86" s="10" t="s">
        <v>148</v>
      </c>
      <c r="Z86" s="10">
        <v>74</v>
      </c>
      <c r="AA86" s="10" t="s">
        <v>439</v>
      </c>
      <c r="AB86" s="10" t="s">
        <v>77</v>
      </c>
      <c r="AC86" s="10" t="s">
        <v>69</v>
      </c>
      <c r="AD86" s="10" t="s">
        <v>147</v>
      </c>
      <c r="AE86" s="10">
        <v>7</v>
      </c>
      <c r="AF86" s="10" t="s">
        <v>148</v>
      </c>
    </row>
    <row r="87" spans="13:32">
      <c r="M87" s="10"/>
      <c r="N87" s="10"/>
      <c r="O87" s="10" t="s">
        <v>147</v>
      </c>
      <c r="P87" s="10">
        <v>33.43886962884589</v>
      </c>
      <c r="R87" s="10">
        <v>75</v>
      </c>
      <c r="S87" s="10" t="s">
        <v>261</v>
      </c>
      <c r="T87" s="10" t="s">
        <v>77</v>
      </c>
      <c r="U87" s="10" t="s">
        <v>52</v>
      </c>
      <c r="V87" s="10" t="s">
        <v>152</v>
      </c>
      <c r="W87" s="10">
        <v>8</v>
      </c>
      <c r="X87" s="10" t="s">
        <v>148</v>
      </c>
      <c r="Z87" s="10">
        <v>75</v>
      </c>
      <c r="AA87" s="10" t="s">
        <v>440</v>
      </c>
      <c r="AB87" s="10" t="s">
        <v>77</v>
      </c>
      <c r="AC87" s="10" t="s">
        <v>63</v>
      </c>
      <c r="AD87" s="10" t="s">
        <v>143</v>
      </c>
      <c r="AE87" s="10">
        <v>12</v>
      </c>
      <c r="AF87" s="10" t="s">
        <v>144</v>
      </c>
    </row>
    <row r="88" spans="13:32">
      <c r="M88" s="10"/>
      <c r="N88" s="10" t="s">
        <v>79</v>
      </c>
      <c r="O88" s="10" t="s">
        <v>152</v>
      </c>
      <c r="P88" s="10">
        <v>7.183468791854523</v>
      </c>
      <c r="R88" s="10">
        <v>76</v>
      </c>
      <c r="S88" s="10" t="s">
        <v>262</v>
      </c>
      <c r="T88" s="10" t="s">
        <v>77</v>
      </c>
      <c r="U88" s="10" t="s">
        <v>66</v>
      </c>
      <c r="V88" s="10" t="s">
        <v>143</v>
      </c>
      <c r="W88" s="10">
        <v>17</v>
      </c>
      <c r="X88" s="10" t="s">
        <v>144</v>
      </c>
      <c r="Z88" s="10">
        <v>76</v>
      </c>
      <c r="AA88" s="10" t="s">
        <v>441</v>
      </c>
      <c r="AB88" s="10" t="s">
        <v>77</v>
      </c>
      <c r="AC88" s="10" t="s">
        <v>66</v>
      </c>
      <c r="AD88" s="10" t="s">
        <v>143</v>
      </c>
      <c r="AE88" s="10">
        <v>15</v>
      </c>
      <c r="AF88" s="10" t="s">
        <v>144</v>
      </c>
    </row>
    <row r="89" spans="13:32">
      <c r="M89" s="10"/>
      <c r="N89" s="10"/>
      <c r="O89" s="10" t="s">
        <v>143</v>
      </c>
      <c r="P89" s="10">
        <v>95.99018211381136</v>
      </c>
      <c r="R89" s="10">
        <v>77</v>
      </c>
      <c r="S89" s="10" t="s">
        <v>263</v>
      </c>
      <c r="T89" s="10" t="s">
        <v>77</v>
      </c>
      <c r="U89" s="10" t="s">
        <v>71</v>
      </c>
      <c r="V89" s="10" t="s">
        <v>152</v>
      </c>
      <c r="W89" s="10">
        <v>10</v>
      </c>
      <c r="X89" s="10" t="s">
        <v>144</v>
      </c>
      <c r="Z89" s="10">
        <v>77</v>
      </c>
      <c r="AA89" s="10" t="s">
        <v>442</v>
      </c>
      <c r="AB89" s="10" t="s">
        <v>77</v>
      </c>
      <c r="AC89" s="10" t="s">
        <v>58</v>
      </c>
      <c r="AD89" s="10" t="s">
        <v>143</v>
      </c>
      <c r="AE89" s="10">
        <v>4</v>
      </c>
      <c r="AF89" s="10" t="s">
        <v>144</v>
      </c>
    </row>
    <row r="90" spans="13:32">
      <c r="M90" s="10"/>
      <c r="N90" s="10"/>
      <c r="O90" s="10" t="s">
        <v>147</v>
      </c>
      <c r="P90" s="10">
        <v>7.954762589723771</v>
      </c>
      <c r="R90" s="10">
        <v>78</v>
      </c>
      <c r="S90" s="10" t="s">
        <v>264</v>
      </c>
      <c r="T90" s="10" t="s">
        <v>77</v>
      </c>
      <c r="U90" s="10" t="s">
        <v>69</v>
      </c>
      <c r="V90" s="10" t="s">
        <v>143</v>
      </c>
      <c r="W90" s="10">
        <v>12</v>
      </c>
      <c r="X90" s="10" t="s">
        <v>144</v>
      </c>
      <c r="Z90" s="10">
        <v>78</v>
      </c>
      <c r="AA90" s="10" t="s">
        <v>443</v>
      </c>
      <c r="AB90" s="10" t="s">
        <v>77</v>
      </c>
      <c r="AC90" s="10" t="s">
        <v>54</v>
      </c>
      <c r="AD90" s="10" t="s">
        <v>143</v>
      </c>
      <c r="AE90" s="10">
        <v>4</v>
      </c>
      <c r="AF90" s="10" t="s">
        <v>148</v>
      </c>
    </row>
    <row r="91" spans="13:32">
      <c r="M91" s="10" t="s">
        <v>66</v>
      </c>
      <c r="N91" s="10" t="s">
        <v>77</v>
      </c>
      <c r="O91" s="10" t="s">
        <v>152</v>
      </c>
      <c r="P91" s="10">
        <v>37.2601480959177</v>
      </c>
      <c r="R91" s="10">
        <v>79</v>
      </c>
      <c r="S91" s="10" t="s">
        <v>265</v>
      </c>
      <c r="T91" s="10" t="s">
        <v>77</v>
      </c>
      <c r="U91" s="10" t="s">
        <v>71</v>
      </c>
      <c r="V91" s="10" t="s">
        <v>147</v>
      </c>
      <c r="W91" s="10">
        <v>11</v>
      </c>
      <c r="X91" s="10" t="s">
        <v>144</v>
      </c>
      <c r="Z91" s="10">
        <v>79</v>
      </c>
      <c r="AA91" s="10" t="s">
        <v>444</v>
      </c>
      <c r="AB91" s="10" t="s">
        <v>77</v>
      </c>
      <c r="AC91" s="10" t="s">
        <v>56</v>
      </c>
      <c r="AD91" s="10" t="s">
        <v>143</v>
      </c>
      <c r="AE91" s="10">
        <v>4</v>
      </c>
      <c r="AF91" s="10" t="s">
        <v>148</v>
      </c>
    </row>
    <row r="92" spans="13:32">
      <c r="M92" s="10"/>
      <c r="N92" s="10"/>
      <c r="O92" s="10" t="s">
        <v>143</v>
      </c>
      <c r="P92" s="10">
        <v>261.987957863591</v>
      </c>
      <c r="R92" s="10">
        <v>80</v>
      </c>
      <c r="S92" s="10" t="s">
        <v>266</v>
      </c>
      <c r="T92" s="10" t="s">
        <v>77</v>
      </c>
      <c r="U92" s="10" t="s">
        <v>52</v>
      </c>
      <c r="V92" s="10" t="s">
        <v>143</v>
      </c>
      <c r="W92" s="10">
        <v>9</v>
      </c>
      <c r="X92" s="10" t="s">
        <v>148</v>
      </c>
      <c r="Z92" s="10">
        <v>80</v>
      </c>
      <c r="AA92" s="10" t="s">
        <v>445</v>
      </c>
      <c r="AB92" s="10" t="s">
        <v>77</v>
      </c>
      <c r="AC92" s="10" t="s">
        <v>66</v>
      </c>
      <c r="AD92" s="10" t="s">
        <v>147</v>
      </c>
      <c r="AE92" s="10">
        <v>16</v>
      </c>
      <c r="AF92" s="10" t="s">
        <v>144</v>
      </c>
    </row>
    <row r="93" spans="13:32">
      <c r="M93" s="10"/>
      <c r="N93" s="10"/>
      <c r="O93" s="10" t="s">
        <v>147</v>
      </c>
      <c r="P93" s="10">
        <v>144.9026065259181</v>
      </c>
      <c r="R93" s="10">
        <v>81</v>
      </c>
      <c r="S93" s="10" t="s">
        <v>267</v>
      </c>
      <c r="T93" s="10" t="s">
        <v>77</v>
      </c>
      <c r="U93" s="10" t="s">
        <v>56</v>
      </c>
      <c r="V93" s="10" t="s">
        <v>143</v>
      </c>
      <c r="W93" s="10">
        <v>5</v>
      </c>
      <c r="X93" s="10" t="s">
        <v>148</v>
      </c>
      <c r="Z93" s="10">
        <v>81</v>
      </c>
      <c r="AA93" s="10" t="s">
        <v>446</v>
      </c>
      <c r="AB93" s="10" t="s">
        <v>77</v>
      </c>
      <c r="AC93" s="10" t="s">
        <v>52</v>
      </c>
      <c r="AD93" s="10" t="s">
        <v>143</v>
      </c>
      <c r="AE93" s="10">
        <v>8</v>
      </c>
      <c r="AF93" s="10" t="s">
        <v>148</v>
      </c>
    </row>
    <row r="94" spans="13:32">
      <c r="M94" s="10"/>
      <c r="N94" s="10" t="s">
        <v>79</v>
      </c>
      <c r="O94" s="10" t="s">
        <v>152</v>
      </c>
      <c r="P94" s="10">
        <v>32.5215739285668</v>
      </c>
      <c r="R94" s="10">
        <v>82</v>
      </c>
      <c r="S94" s="10" t="s">
        <v>268</v>
      </c>
      <c r="T94" s="10" t="s">
        <v>79</v>
      </c>
      <c r="U94" s="10" t="s">
        <v>52</v>
      </c>
      <c r="V94" s="10" t="s">
        <v>152</v>
      </c>
      <c r="W94" s="10">
        <v>10</v>
      </c>
      <c r="X94" s="10" t="s">
        <v>148</v>
      </c>
      <c r="Z94" s="10">
        <v>82</v>
      </c>
      <c r="AA94" s="10" t="s">
        <v>447</v>
      </c>
      <c r="AB94" s="10" t="s">
        <v>77</v>
      </c>
      <c r="AC94" s="10" t="s">
        <v>47</v>
      </c>
      <c r="AD94" s="10" t="s">
        <v>143</v>
      </c>
      <c r="AE94" s="10">
        <v>9</v>
      </c>
      <c r="AF94" s="10" t="s">
        <v>148</v>
      </c>
    </row>
    <row r="95" spans="13:32">
      <c r="M95" s="10"/>
      <c r="N95" s="10"/>
      <c r="O95" s="10" t="s">
        <v>143</v>
      </c>
      <c r="P95" s="10">
        <v>279.9673375821433</v>
      </c>
      <c r="R95" s="10">
        <v>83</v>
      </c>
      <c r="S95" s="10" t="s">
        <v>269</v>
      </c>
      <c r="T95" s="10" t="s">
        <v>79</v>
      </c>
      <c r="U95" s="10" t="s">
        <v>66</v>
      </c>
      <c r="V95" s="10" t="s">
        <v>143</v>
      </c>
      <c r="W95" s="10">
        <v>18</v>
      </c>
      <c r="X95" s="10" t="s">
        <v>144</v>
      </c>
      <c r="Z95" s="10">
        <v>83</v>
      </c>
      <c r="AA95" s="10" t="s">
        <v>448</v>
      </c>
      <c r="AB95" s="10" t="s">
        <v>77</v>
      </c>
      <c r="AC95" s="10" t="s">
        <v>66</v>
      </c>
      <c r="AD95" s="10" t="s">
        <v>143</v>
      </c>
      <c r="AE95" s="10">
        <v>17</v>
      </c>
      <c r="AF95" s="10" t="s">
        <v>148</v>
      </c>
    </row>
    <row r="96" spans="13:32">
      <c r="M96" s="10"/>
      <c r="N96" s="10"/>
      <c r="O96" s="10" t="s">
        <v>147</v>
      </c>
      <c r="P96" s="10">
        <v>156.4270186687971</v>
      </c>
      <c r="R96" s="10">
        <v>84</v>
      </c>
      <c r="S96" s="10" t="s">
        <v>270</v>
      </c>
      <c r="T96" s="10" t="s">
        <v>79</v>
      </c>
      <c r="U96" s="10" t="s">
        <v>54</v>
      </c>
      <c r="V96" s="10" t="s">
        <v>143</v>
      </c>
      <c r="W96" s="10">
        <v>4</v>
      </c>
      <c r="X96" s="10" t="s">
        <v>148</v>
      </c>
      <c r="Z96" s="10">
        <v>84</v>
      </c>
      <c r="AA96" s="10" t="s">
        <v>449</v>
      </c>
      <c r="AB96" s="10" t="s">
        <v>77</v>
      </c>
      <c r="AC96" s="10" t="s">
        <v>52</v>
      </c>
      <c r="AD96" s="10" t="s">
        <v>152</v>
      </c>
      <c r="AE96" s="10">
        <v>9</v>
      </c>
      <c r="AF96" s="10" t="s">
        <v>148</v>
      </c>
    </row>
    <row r="97" spans="13:32">
      <c r="M97" s="10"/>
      <c r="N97" s="10" t="s">
        <v>82</v>
      </c>
      <c r="O97" s="10" t="s">
        <v>152</v>
      </c>
      <c r="P97" s="10">
        <v>0</v>
      </c>
      <c r="R97" s="10">
        <v>85</v>
      </c>
      <c r="S97" s="10" t="s">
        <v>271</v>
      </c>
      <c r="T97" s="10" t="s">
        <v>79</v>
      </c>
      <c r="U97" s="10" t="s">
        <v>52</v>
      </c>
      <c r="V97" s="10" t="s">
        <v>152</v>
      </c>
      <c r="W97" s="10">
        <v>11</v>
      </c>
      <c r="X97" s="10" t="s">
        <v>144</v>
      </c>
      <c r="Z97" s="10">
        <v>85</v>
      </c>
      <c r="AA97" s="10" t="s">
        <v>450</v>
      </c>
      <c r="AB97" s="10" t="s">
        <v>77</v>
      </c>
      <c r="AC97" s="10" t="s">
        <v>69</v>
      </c>
      <c r="AD97" s="10" t="s">
        <v>143</v>
      </c>
      <c r="AE97" s="10">
        <v>8</v>
      </c>
      <c r="AF97" s="10" t="s">
        <v>144</v>
      </c>
    </row>
    <row r="98" spans="13:32">
      <c r="M98" s="10"/>
      <c r="N98" s="10"/>
      <c r="O98" s="10" t="s">
        <v>143</v>
      </c>
      <c r="P98" s="10">
        <v>13.2312721847361</v>
      </c>
      <c r="R98" s="10">
        <v>86</v>
      </c>
      <c r="S98" s="10" t="s">
        <v>272</v>
      </c>
      <c r="T98" s="10" t="s">
        <v>79</v>
      </c>
      <c r="U98" s="10" t="s">
        <v>71</v>
      </c>
      <c r="V98" s="10" t="s">
        <v>143</v>
      </c>
      <c r="W98" s="10">
        <v>12</v>
      </c>
      <c r="X98" s="10" t="s">
        <v>144</v>
      </c>
      <c r="Z98" s="10">
        <v>86</v>
      </c>
      <c r="AA98" s="10" t="s">
        <v>451</v>
      </c>
      <c r="AB98" s="10" t="s">
        <v>77</v>
      </c>
      <c r="AC98" s="10" t="s">
        <v>63</v>
      </c>
      <c r="AD98" s="10" t="s">
        <v>143</v>
      </c>
      <c r="AE98" s="10">
        <v>13</v>
      </c>
      <c r="AF98" s="10" t="s">
        <v>144</v>
      </c>
    </row>
    <row r="99" spans="13:32">
      <c r="M99" s="10"/>
      <c r="N99" s="10"/>
      <c r="O99" s="10" t="s">
        <v>147</v>
      </c>
      <c r="P99" s="10">
        <v>24.13747607796552</v>
      </c>
      <c r="R99" s="10">
        <v>87</v>
      </c>
      <c r="S99" s="10" t="s">
        <v>273</v>
      </c>
      <c r="T99" s="10" t="s">
        <v>79</v>
      </c>
      <c r="U99" s="10" t="s">
        <v>66</v>
      </c>
      <c r="V99" s="10" t="s">
        <v>147</v>
      </c>
      <c r="W99" s="10">
        <v>19</v>
      </c>
      <c r="X99" s="10" t="s">
        <v>144</v>
      </c>
      <c r="Z99" s="10">
        <v>87</v>
      </c>
      <c r="AA99" s="10" t="s">
        <v>452</v>
      </c>
      <c r="AB99" s="10" t="s">
        <v>77</v>
      </c>
      <c r="AC99" s="10" t="s">
        <v>66</v>
      </c>
      <c r="AD99" s="10" t="s">
        <v>147</v>
      </c>
      <c r="AE99" s="10">
        <v>18</v>
      </c>
      <c r="AF99" s="10" t="s">
        <v>144</v>
      </c>
    </row>
    <row r="100" spans="13:32">
      <c r="M100" s="10"/>
      <c r="N100" s="10" t="s">
        <v>85</v>
      </c>
      <c r="O100" s="10" t="s">
        <v>152</v>
      </c>
      <c r="P100" s="10">
        <v>32.20123383081034</v>
      </c>
      <c r="R100" s="10">
        <v>88</v>
      </c>
      <c r="S100" s="10" t="s">
        <v>274</v>
      </c>
      <c r="T100" s="10" t="s">
        <v>79</v>
      </c>
      <c r="U100" s="10" t="s">
        <v>63</v>
      </c>
      <c r="V100" s="10" t="s">
        <v>143</v>
      </c>
      <c r="W100" s="10">
        <v>9</v>
      </c>
      <c r="X100" s="10" t="s">
        <v>144</v>
      </c>
      <c r="Z100" s="10">
        <v>88</v>
      </c>
      <c r="AA100" s="10" t="s">
        <v>453</v>
      </c>
      <c r="AB100" s="10" t="s">
        <v>77</v>
      </c>
      <c r="AC100" s="10" t="s">
        <v>58</v>
      </c>
      <c r="AD100" s="10" t="s">
        <v>143</v>
      </c>
      <c r="AE100" s="10">
        <v>5</v>
      </c>
      <c r="AF100" s="10" t="s">
        <v>144</v>
      </c>
    </row>
    <row r="101" spans="13:32">
      <c r="M101" s="10"/>
      <c r="N101" s="10"/>
      <c r="O101" s="10" t="s">
        <v>143</v>
      </c>
      <c r="P101" s="10">
        <v>11.10186433367085</v>
      </c>
      <c r="R101" s="10">
        <v>89</v>
      </c>
      <c r="S101" s="10" t="s">
        <v>275</v>
      </c>
      <c r="T101" s="10" t="s">
        <v>79</v>
      </c>
      <c r="U101" s="10" t="s">
        <v>71</v>
      </c>
      <c r="V101" s="10" t="s">
        <v>143</v>
      </c>
      <c r="W101" s="10">
        <v>13</v>
      </c>
      <c r="X101" s="10" t="s">
        <v>148</v>
      </c>
      <c r="Z101" s="10">
        <v>89</v>
      </c>
      <c r="AA101" s="10" t="s">
        <v>454</v>
      </c>
      <c r="AB101" s="10" t="s">
        <v>77</v>
      </c>
      <c r="AC101" s="10" t="s">
        <v>69</v>
      </c>
      <c r="AD101" s="10" t="s">
        <v>147</v>
      </c>
      <c r="AE101" s="10">
        <v>9</v>
      </c>
      <c r="AF101" s="10" t="s">
        <v>148</v>
      </c>
    </row>
    <row r="102" spans="13:32">
      <c r="M102" s="10"/>
      <c r="N102" s="10"/>
      <c r="O102" s="10" t="s">
        <v>147</v>
      </c>
      <c r="P102" s="10">
        <v>0</v>
      </c>
      <c r="R102" s="10">
        <v>90</v>
      </c>
      <c r="S102" s="10" t="s">
        <v>276</v>
      </c>
      <c r="T102" s="10" t="s">
        <v>79</v>
      </c>
      <c r="U102" s="10" t="s">
        <v>71</v>
      </c>
      <c r="V102" s="10" t="s">
        <v>147</v>
      </c>
      <c r="W102" s="10">
        <v>14</v>
      </c>
      <c r="X102" s="10" t="s">
        <v>144</v>
      </c>
      <c r="Z102" s="10">
        <v>90</v>
      </c>
      <c r="AA102" s="10" t="s">
        <v>455</v>
      </c>
      <c r="AB102" s="10" t="s">
        <v>77</v>
      </c>
      <c r="AC102" s="10" t="s">
        <v>63</v>
      </c>
      <c r="AD102" s="10" t="s">
        <v>143</v>
      </c>
      <c r="AE102" s="10">
        <v>14</v>
      </c>
      <c r="AF102" s="10" t="s">
        <v>148</v>
      </c>
    </row>
    <row r="103" spans="13:32">
      <c r="M103" s="10" t="s">
        <v>69</v>
      </c>
      <c r="N103" s="10" t="s">
        <v>77</v>
      </c>
      <c r="O103" s="10" t="s">
        <v>152</v>
      </c>
      <c r="P103" s="10">
        <v>0</v>
      </c>
      <c r="R103" s="10">
        <v>91</v>
      </c>
      <c r="S103" s="10" t="s">
        <v>277</v>
      </c>
      <c r="T103" s="10" t="s">
        <v>79</v>
      </c>
      <c r="U103" s="10" t="s">
        <v>71</v>
      </c>
      <c r="V103" s="10" t="s">
        <v>143</v>
      </c>
      <c r="W103" s="10">
        <v>15</v>
      </c>
      <c r="X103" s="10" t="s">
        <v>148</v>
      </c>
      <c r="Z103" s="10">
        <v>91</v>
      </c>
      <c r="AA103" s="10" t="s">
        <v>456</v>
      </c>
      <c r="AB103" s="10" t="s">
        <v>77</v>
      </c>
      <c r="AC103" s="10" t="s">
        <v>61</v>
      </c>
      <c r="AD103" s="10" t="s">
        <v>143</v>
      </c>
      <c r="AE103" s="10">
        <v>8</v>
      </c>
      <c r="AF103" s="10" t="s">
        <v>148</v>
      </c>
    </row>
    <row r="104" spans="13:32">
      <c r="M104" s="10"/>
      <c r="N104" s="10"/>
      <c r="O104" s="10" t="s">
        <v>143</v>
      </c>
      <c r="P104" s="10">
        <v>190.3366749334586</v>
      </c>
      <c r="R104" s="10">
        <v>92</v>
      </c>
      <c r="S104" s="10" t="s">
        <v>278</v>
      </c>
      <c r="T104" s="10" t="s">
        <v>79</v>
      </c>
      <c r="U104" s="10" t="s">
        <v>52</v>
      </c>
      <c r="V104" s="10" t="s">
        <v>143</v>
      </c>
      <c r="W104" s="10">
        <v>12</v>
      </c>
      <c r="X104" s="10" t="s">
        <v>148</v>
      </c>
      <c r="Z104" s="10">
        <v>92</v>
      </c>
      <c r="AA104" s="10" t="s">
        <v>457</v>
      </c>
      <c r="AB104" s="10" t="s">
        <v>77</v>
      </c>
      <c r="AC104" s="10" t="s">
        <v>66</v>
      </c>
      <c r="AD104" s="10" t="s">
        <v>152</v>
      </c>
      <c r="AE104" s="10">
        <v>19</v>
      </c>
      <c r="AF104" s="10" t="s">
        <v>148</v>
      </c>
    </row>
    <row r="105" spans="13:32">
      <c r="M105" s="10"/>
      <c r="N105" s="10"/>
      <c r="O105" s="10" t="s">
        <v>147</v>
      </c>
      <c r="P105" s="10">
        <v>83.36674241971379</v>
      </c>
      <c r="R105" s="10">
        <v>93</v>
      </c>
      <c r="S105" s="10" t="s">
        <v>279</v>
      </c>
      <c r="T105" s="10" t="s">
        <v>79</v>
      </c>
      <c r="U105" s="10" t="s">
        <v>54</v>
      </c>
      <c r="V105" s="10" t="s">
        <v>152</v>
      </c>
      <c r="W105" s="10">
        <v>5</v>
      </c>
      <c r="X105" s="10" t="s">
        <v>148</v>
      </c>
      <c r="Z105" s="10">
        <v>93</v>
      </c>
      <c r="AA105" s="10" t="s">
        <v>458</v>
      </c>
      <c r="AB105" s="10" t="s">
        <v>77</v>
      </c>
      <c r="AC105" s="10" t="s">
        <v>47</v>
      </c>
      <c r="AD105" s="10" t="s">
        <v>152</v>
      </c>
      <c r="AE105" s="10">
        <v>10</v>
      </c>
      <c r="AF105" s="10" t="s">
        <v>148</v>
      </c>
    </row>
    <row r="106" spans="13:32">
      <c r="M106" s="10"/>
      <c r="N106" s="10" t="s">
        <v>79</v>
      </c>
      <c r="O106" s="10" t="s">
        <v>152</v>
      </c>
      <c r="P106" s="10">
        <v>4.134437708747612</v>
      </c>
      <c r="R106" s="10">
        <v>94</v>
      </c>
      <c r="S106" s="10" t="s">
        <v>280</v>
      </c>
      <c r="T106" s="10" t="s">
        <v>79</v>
      </c>
      <c r="U106" s="10" t="s">
        <v>52</v>
      </c>
      <c r="V106" s="10" t="s">
        <v>152</v>
      </c>
      <c r="W106" s="10">
        <v>13</v>
      </c>
      <c r="X106" s="10" t="s">
        <v>148</v>
      </c>
      <c r="Z106" s="10">
        <v>94</v>
      </c>
      <c r="AA106" s="10" t="s">
        <v>459</v>
      </c>
      <c r="AB106" s="10" t="s">
        <v>77</v>
      </c>
      <c r="AC106" s="10" t="s">
        <v>66</v>
      </c>
      <c r="AD106" s="10" t="s">
        <v>143</v>
      </c>
      <c r="AE106" s="10">
        <v>20</v>
      </c>
      <c r="AF106" s="10" t="s">
        <v>144</v>
      </c>
    </row>
    <row r="107" spans="13:32">
      <c r="M107" s="10"/>
      <c r="N107" s="10"/>
      <c r="O107" s="10" t="s">
        <v>143</v>
      </c>
      <c r="P107" s="10">
        <v>108.363380778706</v>
      </c>
      <c r="R107" s="10">
        <v>95</v>
      </c>
      <c r="S107" s="10" t="s">
        <v>281</v>
      </c>
      <c r="T107" s="10" t="s">
        <v>79</v>
      </c>
      <c r="U107" s="10" t="s">
        <v>66</v>
      </c>
      <c r="V107" s="10" t="s">
        <v>143</v>
      </c>
      <c r="W107" s="10">
        <v>20</v>
      </c>
      <c r="X107" s="10" t="s">
        <v>144</v>
      </c>
      <c r="Z107" s="10">
        <v>95</v>
      </c>
      <c r="AA107" s="10" t="s">
        <v>460</v>
      </c>
      <c r="AB107" s="10" t="s">
        <v>77</v>
      </c>
      <c r="AC107" s="10" t="s">
        <v>69</v>
      </c>
      <c r="AD107" s="10" t="s">
        <v>143</v>
      </c>
      <c r="AE107" s="10">
        <v>10</v>
      </c>
      <c r="AF107" s="10" t="s">
        <v>144</v>
      </c>
    </row>
    <row r="108" spans="13:32">
      <c r="M108" s="10"/>
      <c r="N108" s="10"/>
      <c r="O108" s="10" t="s">
        <v>147</v>
      </c>
      <c r="P108" s="10">
        <v>63.60695424783455</v>
      </c>
      <c r="R108" s="10">
        <v>96</v>
      </c>
      <c r="S108" s="10" t="s">
        <v>282</v>
      </c>
      <c r="T108" s="10" t="s">
        <v>79</v>
      </c>
      <c r="U108" s="10" t="s">
        <v>52</v>
      </c>
      <c r="V108" s="10" t="s">
        <v>143</v>
      </c>
      <c r="W108" s="10">
        <v>14</v>
      </c>
      <c r="X108" s="10" t="s">
        <v>148</v>
      </c>
      <c r="Z108" s="10">
        <v>96</v>
      </c>
      <c r="AA108" s="10" t="s">
        <v>461</v>
      </c>
      <c r="AB108" s="10" t="s">
        <v>77</v>
      </c>
      <c r="AC108" s="10" t="s">
        <v>69</v>
      </c>
      <c r="AD108" s="10" t="s">
        <v>143</v>
      </c>
      <c r="AE108" s="10">
        <v>11</v>
      </c>
      <c r="AF108" s="10" t="s">
        <v>144</v>
      </c>
    </row>
    <row r="109" spans="13:32">
      <c r="M109" s="10"/>
      <c r="N109" s="10" t="s">
        <v>82</v>
      </c>
      <c r="O109" s="10" t="s">
        <v>152</v>
      </c>
      <c r="P109" s="10">
        <v>0</v>
      </c>
      <c r="R109" s="10">
        <v>97</v>
      </c>
      <c r="S109" s="10" t="s">
        <v>283</v>
      </c>
      <c r="T109" s="10" t="s">
        <v>79</v>
      </c>
      <c r="U109" s="10" t="s">
        <v>63</v>
      </c>
      <c r="V109" s="10" t="s">
        <v>143</v>
      </c>
      <c r="W109" s="10">
        <v>10</v>
      </c>
      <c r="X109" s="10" t="s">
        <v>144</v>
      </c>
      <c r="Z109" s="10">
        <v>97</v>
      </c>
      <c r="AA109" s="10" t="s">
        <v>462</v>
      </c>
      <c r="AB109" s="10" t="s">
        <v>77</v>
      </c>
      <c r="AC109" s="10" t="s">
        <v>66</v>
      </c>
      <c r="AD109" s="10" t="s">
        <v>143</v>
      </c>
      <c r="AE109" s="10">
        <v>21</v>
      </c>
      <c r="AF109" s="10" t="s">
        <v>144</v>
      </c>
    </row>
    <row r="110" spans="13:32">
      <c r="M110" s="10"/>
      <c r="N110" s="10"/>
      <c r="O110" s="10" t="s">
        <v>143</v>
      </c>
      <c r="P110" s="10">
        <v>47.13485686372815</v>
      </c>
      <c r="R110" s="10">
        <v>98</v>
      </c>
      <c r="S110" s="10" t="s">
        <v>284</v>
      </c>
      <c r="T110" s="10" t="s">
        <v>79</v>
      </c>
      <c r="U110" s="10" t="s">
        <v>66</v>
      </c>
      <c r="V110" s="10" t="s">
        <v>147</v>
      </c>
      <c r="W110" s="10">
        <v>21</v>
      </c>
      <c r="X110" s="10" t="s">
        <v>148</v>
      </c>
      <c r="Z110" s="10">
        <v>98</v>
      </c>
      <c r="AA110" s="10" t="s">
        <v>463</v>
      </c>
      <c r="AB110" s="10" t="s">
        <v>77</v>
      </c>
      <c r="AC110" s="10" t="s">
        <v>47</v>
      </c>
      <c r="AD110" s="10" t="s">
        <v>143</v>
      </c>
      <c r="AE110" s="10">
        <v>11</v>
      </c>
      <c r="AF110" s="10" t="s">
        <v>148</v>
      </c>
    </row>
    <row r="111" spans="13:32">
      <c r="M111" s="10"/>
      <c r="N111" s="10"/>
      <c r="O111" s="10" t="s">
        <v>147</v>
      </c>
      <c r="P111" s="10">
        <v>40.93076843415088</v>
      </c>
      <c r="R111" s="10">
        <v>99</v>
      </c>
      <c r="S111" s="10" t="s">
        <v>285</v>
      </c>
      <c r="T111" s="10" t="s">
        <v>79</v>
      </c>
      <c r="U111" s="10" t="s">
        <v>54</v>
      </c>
      <c r="V111" s="10" t="s">
        <v>152</v>
      </c>
      <c r="W111" s="10">
        <v>6</v>
      </c>
      <c r="X111" s="10" t="s">
        <v>148</v>
      </c>
      <c r="Z111" s="10">
        <v>99</v>
      </c>
      <c r="AA111" s="10" t="s">
        <v>464</v>
      </c>
      <c r="AB111" s="10" t="s">
        <v>77</v>
      </c>
      <c r="AC111" s="10" t="s">
        <v>66</v>
      </c>
      <c r="AD111" s="10" t="s">
        <v>147</v>
      </c>
      <c r="AE111" s="10">
        <v>22</v>
      </c>
      <c r="AF111" s="10" t="s">
        <v>144</v>
      </c>
    </row>
    <row r="112" spans="13:32">
      <c r="M112" s="10"/>
      <c r="N112" s="10" t="s">
        <v>85</v>
      </c>
      <c r="O112" s="10" t="s">
        <v>152</v>
      </c>
      <c r="P112" s="10">
        <v>29.43341185474378</v>
      </c>
      <c r="R112" s="10">
        <v>100</v>
      </c>
      <c r="S112" s="10" t="s">
        <v>286</v>
      </c>
      <c r="T112" s="10" t="s">
        <v>79</v>
      </c>
      <c r="U112" s="10" t="s">
        <v>52</v>
      </c>
      <c r="V112" s="10" t="s">
        <v>152</v>
      </c>
      <c r="W112" s="10">
        <v>15</v>
      </c>
      <c r="X112" s="10" t="s">
        <v>148</v>
      </c>
      <c r="Z112" s="10">
        <v>100</v>
      </c>
      <c r="AA112" s="10" t="s">
        <v>465</v>
      </c>
      <c r="AB112" s="10" t="s">
        <v>77</v>
      </c>
      <c r="AC112" s="10" t="s">
        <v>58</v>
      </c>
      <c r="AD112" s="10" t="s">
        <v>147</v>
      </c>
      <c r="AE112" s="10">
        <v>6</v>
      </c>
      <c r="AF112" s="10" t="s">
        <v>144</v>
      </c>
    </row>
    <row r="113" spans="13:32">
      <c r="M113" s="10"/>
      <c r="N113" s="10"/>
      <c r="O113" s="10" t="s">
        <v>143</v>
      </c>
      <c r="P113" s="10">
        <v>36.0875120780122</v>
      </c>
      <c r="R113" s="10">
        <v>101</v>
      </c>
      <c r="S113" s="10" t="s">
        <v>287</v>
      </c>
      <c r="T113" s="10" t="s">
        <v>79</v>
      </c>
      <c r="U113" s="10" t="s">
        <v>54</v>
      </c>
      <c r="V113" s="10" t="s">
        <v>152</v>
      </c>
      <c r="W113" s="10">
        <v>7</v>
      </c>
      <c r="X113" s="10" t="s">
        <v>148</v>
      </c>
      <c r="Z113" s="10">
        <v>101</v>
      </c>
      <c r="AA113" s="10" t="s">
        <v>466</v>
      </c>
      <c r="AB113" s="10" t="s">
        <v>77</v>
      </c>
      <c r="AC113" s="10" t="s">
        <v>61</v>
      </c>
      <c r="AD113" s="10" t="s">
        <v>147</v>
      </c>
      <c r="AE113" s="10">
        <v>9</v>
      </c>
      <c r="AF113" s="10" t="s">
        <v>148</v>
      </c>
    </row>
    <row r="114" spans="13:32">
      <c r="M114" s="10"/>
      <c r="N114" s="10"/>
      <c r="O114" s="10" t="s">
        <v>147</v>
      </c>
      <c r="P114" s="10">
        <v>0</v>
      </c>
      <c r="R114" s="10">
        <v>102</v>
      </c>
      <c r="S114" s="10" t="s">
        <v>288</v>
      </c>
      <c r="T114" s="10" t="s">
        <v>79</v>
      </c>
      <c r="U114" s="10" t="s">
        <v>47</v>
      </c>
      <c r="V114" s="10" t="s">
        <v>152</v>
      </c>
      <c r="W114" s="10">
        <v>10</v>
      </c>
      <c r="X114" s="10" t="s">
        <v>148</v>
      </c>
      <c r="Z114" s="10">
        <v>102</v>
      </c>
      <c r="AA114" s="10" t="s">
        <v>467</v>
      </c>
      <c r="AB114" s="10" t="s">
        <v>77</v>
      </c>
      <c r="AC114" s="10" t="s">
        <v>56</v>
      </c>
      <c r="AD114" s="10" t="s">
        <v>143</v>
      </c>
      <c r="AE114" s="10">
        <v>5</v>
      </c>
      <c r="AF114" s="10" t="s">
        <v>148</v>
      </c>
    </row>
    <row r="115" spans="13:32">
      <c r="M115" s="10" t="s">
        <v>71</v>
      </c>
      <c r="N115" s="10" t="s">
        <v>77</v>
      </c>
      <c r="O115" s="10" t="s">
        <v>152</v>
      </c>
      <c r="P115" s="10">
        <v>25.49512361272371</v>
      </c>
      <c r="R115" s="10">
        <v>103</v>
      </c>
      <c r="S115" s="10" t="s">
        <v>168</v>
      </c>
      <c r="T115" s="10" t="s">
        <v>79</v>
      </c>
      <c r="U115" s="10" t="s">
        <v>56</v>
      </c>
      <c r="V115" s="10" t="s">
        <v>152</v>
      </c>
      <c r="W115" s="10">
        <v>6</v>
      </c>
      <c r="X115" s="10" t="s">
        <v>148</v>
      </c>
      <c r="Z115" s="10">
        <v>103</v>
      </c>
      <c r="AA115" s="10" t="s">
        <v>467</v>
      </c>
      <c r="AB115" s="10" t="s">
        <v>77</v>
      </c>
      <c r="AC115" s="10" t="s">
        <v>63</v>
      </c>
      <c r="AD115" s="10" t="s">
        <v>143</v>
      </c>
      <c r="AE115" s="10">
        <v>15</v>
      </c>
      <c r="AF115" s="10" t="s">
        <v>148</v>
      </c>
    </row>
    <row r="116" spans="13:32">
      <c r="M116" s="10"/>
      <c r="N116" s="10"/>
      <c r="O116" s="10" t="s">
        <v>143</v>
      </c>
      <c r="P116" s="10">
        <v>182.2482673921843</v>
      </c>
      <c r="R116" s="10">
        <v>104</v>
      </c>
      <c r="S116" s="10" t="s">
        <v>289</v>
      </c>
      <c r="T116" s="10" t="s">
        <v>79</v>
      </c>
      <c r="U116" s="10" t="s">
        <v>71</v>
      </c>
      <c r="V116" s="10" t="s">
        <v>143</v>
      </c>
      <c r="W116" s="10">
        <v>16</v>
      </c>
      <c r="X116" s="10" t="s">
        <v>144</v>
      </c>
      <c r="Z116" s="10">
        <v>104</v>
      </c>
      <c r="AA116" s="10" t="s">
        <v>468</v>
      </c>
      <c r="AB116" s="10" t="s">
        <v>77</v>
      </c>
      <c r="AC116" s="10" t="s">
        <v>47</v>
      </c>
      <c r="AD116" s="10" t="s">
        <v>143</v>
      </c>
      <c r="AE116" s="10">
        <v>12</v>
      </c>
      <c r="AF116" s="10" t="s">
        <v>148</v>
      </c>
    </row>
    <row r="117" spans="13:32">
      <c r="M117" s="10"/>
      <c r="N117" s="10"/>
      <c r="O117" s="10" t="s">
        <v>147</v>
      </c>
      <c r="P117" s="10">
        <v>135.0970107546356</v>
      </c>
      <c r="R117" s="10">
        <v>105</v>
      </c>
      <c r="S117" s="10" t="s">
        <v>290</v>
      </c>
      <c r="T117" s="10" t="s">
        <v>79</v>
      </c>
      <c r="U117" s="10" t="s">
        <v>69</v>
      </c>
      <c r="V117" s="10" t="s">
        <v>143</v>
      </c>
      <c r="W117" s="10">
        <v>13</v>
      </c>
      <c r="X117" s="10" t="s">
        <v>144</v>
      </c>
      <c r="Z117" s="10">
        <v>105</v>
      </c>
      <c r="AA117" s="10" t="s">
        <v>469</v>
      </c>
      <c r="AB117" s="10" t="s">
        <v>77</v>
      </c>
      <c r="AC117" s="10" t="s">
        <v>58</v>
      </c>
      <c r="AD117" s="10" t="s">
        <v>143</v>
      </c>
      <c r="AE117" s="10">
        <v>7</v>
      </c>
      <c r="AF117" s="10" t="s">
        <v>148</v>
      </c>
    </row>
    <row r="118" spans="13:32">
      <c r="M118" s="10"/>
      <c r="N118" s="10" t="s">
        <v>79</v>
      </c>
      <c r="O118" s="10" t="s">
        <v>152</v>
      </c>
      <c r="P118" s="10">
        <v>0</v>
      </c>
      <c r="R118" s="10">
        <v>106</v>
      </c>
      <c r="S118" s="10" t="s">
        <v>291</v>
      </c>
      <c r="T118" s="10" t="s">
        <v>79</v>
      </c>
      <c r="U118" s="10" t="s">
        <v>63</v>
      </c>
      <c r="V118" s="10" t="s">
        <v>143</v>
      </c>
      <c r="W118" s="10">
        <v>11</v>
      </c>
      <c r="X118" s="10" t="s">
        <v>144</v>
      </c>
      <c r="Z118" s="10">
        <v>106</v>
      </c>
      <c r="AA118" s="10" t="s">
        <v>470</v>
      </c>
      <c r="AB118" s="10" t="s">
        <v>77</v>
      </c>
      <c r="AC118" s="10" t="s">
        <v>47</v>
      </c>
      <c r="AD118" s="10" t="s">
        <v>152</v>
      </c>
      <c r="AE118" s="10">
        <v>13</v>
      </c>
      <c r="AF118" s="10" t="s">
        <v>148</v>
      </c>
    </row>
    <row r="119" spans="13:32">
      <c r="M119" s="10"/>
      <c r="N119" s="10"/>
      <c r="O119" s="10" t="s">
        <v>143</v>
      </c>
      <c r="P119" s="10">
        <v>66.41448037879792</v>
      </c>
      <c r="R119" s="10">
        <v>107</v>
      </c>
      <c r="S119" s="10" t="s">
        <v>292</v>
      </c>
      <c r="T119" s="10" t="s">
        <v>79</v>
      </c>
      <c r="U119" s="10" t="s">
        <v>61</v>
      </c>
      <c r="V119" s="10" t="s">
        <v>143</v>
      </c>
      <c r="W119" s="10">
        <v>6</v>
      </c>
      <c r="X119" s="10" t="s">
        <v>148</v>
      </c>
      <c r="Z119" s="10">
        <v>107</v>
      </c>
      <c r="AA119" s="10" t="s">
        <v>471</v>
      </c>
      <c r="AB119" s="10" t="s">
        <v>77</v>
      </c>
      <c r="AC119" s="10" t="s">
        <v>54</v>
      </c>
      <c r="AD119" s="10" t="s">
        <v>152</v>
      </c>
      <c r="AE119" s="10">
        <v>5</v>
      </c>
      <c r="AF119" s="10" t="s">
        <v>148</v>
      </c>
    </row>
    <row r="120" spans="13:32">
      <c r="M120" s="10"/>
      <c r="N120" s="10"/>
      <c r="O120" s="10" t="s">
        <v>147</v>
      </c>
      <c r="P120" s="10">
        <v>82.06892165590506</v>
      </c>
      <c r="R120" s="10">
        <v>108</v>
      </c>
      <c r="S120" s="10" t="s">
        <v>293</v>
      </c>
      <c r="T120" s="10" t="s">
        <v>79</v>
      </c>
      <c r="U120" s="10" t="s">
        <v>71</v>
      </c>
      <c r="V120" s="10" t="s">
        <v>147</v>
      </c>
      <c r="W120" s="10">
        <v>17</v>
      </c>
      <c r="X120" s="10" t="s">
        <v>144</v>
      </c>
      <c r="Z120" s="10">
        <v>108</v>
      </c>
      <c r="AA120" s="10" t="s">
        <v>472</v>
      </c>
      <c r="AB120" s="10" t="s">
        <v>77</v>
      </c>
      <c r="AC120" s="10" t="s">
        <v>47</v>
      </c>
      <c r="AD120" s="10" t="s">
        <v>152</v>
      </c>
      <c r="AE120" s="10">
        <v>14</v>
      </c>
      <c r="AF120" s="10" t="s">
        <v>148</v>
      </c>
    </row>
    <row r="121" spans="13:32">
      <c r="M121" s="10" t="s">
        <v>74</v>
      </c>
      <c r="N121" s="10" t="s">
        <v>79</v>
      </c>
      <c r="O121" s="10" t="s">
        <v>152</v>
      </c>
      <c r="P121" s="10">
        <v>9.192909707096646</v>
      </c>
      <c r="R121" s="10">
        <v>109</v>
      </c>
      <c r="S121" s="10" t="s">
        <v>294</v>
      </c>
      <c r="T121" s="10" t="s">
        <v>79</v>
      </c>
      <c r="U121" s="10" t="s">
        <v>56</v>
      </c>
      <c r="V121" s="10" t="s">
        <v>152</v>
      </c>
      <c r="W121" s="10">
        <v>7</v>
      </c>
      <c r="X121" s="10" t="s">
        <v>148</v>
      </c>
      <c r="Z121" s="10">
        <v>109</v>
      </c>
      <c r="AA121" s="10" t="s">
        <v>473</v>
      </c>
      <c r="AB121" s="10" t="s">
        <v>77</v>
      </c>
      <c r="AC121" s="10" t="s">
        <v>71</v>
      </c>
      <c r="AD121" s="10" t="s">
        <v>143</v>
      </c>
      <c r="AE121" s="10">
        <v>12</v>
      </c>
      <c r="AF121" s="10" t="s">
        <v>144</v>
      </c>
    </row>
    <row r="122" spans="13:32">
      <c r="M122" s="10"/>
      <c r="N122" s="10"/>
      <c r="O122" s="10" t="s">
        <v>143</v>
      </c>
      <c r="P122" s="10">
        <v>169.2761046993202</v>
      </c>
      <c r="R122" s="10">
        <v>110</v>
      </c>
      <c r="S122" s="10" t="s">
        <v>295</v>
      </c>
      <c r="T122" s="10" t="s">
        <v>79</v>
      </c>
      <c r="U122" s="10" t="s">
        <v>63</v>
      </c>
      <c r="V122" s="10" t="s">
        <v>143</v>
      </c>
      <c r="W122" s="10">
        <v>12</v>
      </c>
      <c r="X122" s="10" t="s">
        <v>144</v>
      </c>
      <c r="Z122" s="10">
        <v>110</v>
      </c>
      <c r="AA122" s="10" t="s">
        <v>158</v>
      </c>
      <c r="AB122" s="10" t="s">
        <v>77</v>
      </c>
      <c r="AC122" s="10" t="s">
        <v>69</v>
      </c>
      <c r="AD122" s="10" t="s">
        <v>143</v>
      </c>
      <c r="AE122" s="10">
        <v>12</v>
      </c>
      <c r="AF122" s="10" t="s">
        <v>144</v>
      </c>
    </row>
    <row r="123" spans="13:32">
      <c r="M123" s="10"/>
      <c r="N123" s="10"/>
      <c r="O123" s="10" t="s">
        <v>147</v>
      </c>
      <c r="P123" s="10">
        <v>48.36667126366486</v>
      </c>
      <c r="R123" s="10">
        <v>111</v>
      </c>
      <c r="S123" s="10" t="s">
        <v>296</v>
      </c>
      <c r="T123" s="10" t="s">
        <v>79</v>
      </c>
      <c r="U123" s="10" t="s">
        <v>71</v>
      </c>
      <c r="V123" s="10" t="s">
        <v>143</v>
      </c>
      <c r="W123" s="10">
        <v>18</v>
      </c>
      <c r="X123" s="10" t="s">
        <v>144</v>
      </c>
      <c r="Z123" s="10">
        <v>111</v>
      </c>
      <c r="AA123" s="10" t="s">
        <v>474</v>
      </c>
      <c r="AB123" s="10" t="s">
        <v>77</v>
      </c>
      <c r="AC123" s="10" t="s">
        <v>58</v>
      </c>
      <c r="AD123" s="10" t="s">
        <v>143</v>
      </c>
      <c r="AE123" s="10">
        <v>8</v>
      </c>
      <c r="AF123" s="10" t="s">
        <v>144</v>
      </c>
    </row>
    <row r="124" spans="13:32">
      <c r="M124" s="10"/>
      <c r="N124" s="10" t="s">
        <v>82</v>
      </c>
      <c r="O124" s="10" t="s">
        <v>152</v>
      </c>
      <c r="P124" s="10">
        <v>0</v>
      </c>
      <c r="R124" s="10">
        <v>112</v>
      </c>
      <c r="S124" s="10" t="s">
        <v>297</v>
      </c>
      <c r="T124" s="10" t="s">
        <v>79</v>
      </c>
      <c r="U124" s="10" t="s">
        <v>52</v>
      </c>
      <c r="V124" s="10" t="s">
        <v>152</v>
      </c>
      <c r="W124" s="10">
        <v>16</v>
      </c>
      <c r="X124" s="10" t="s">
        <v>148</v>
      </c>
      <c r="Z124" s="10">
        <v>112</v>
      </c>
      <c r="AA124" s="10" t="s">
        <v>475</v>
      </c>
      <c r="AB124" s="10" t="s">
        <v>77</v>
      </c>
      <c r="AC124" s="10" t="s">
        <v>58</v>
      </c>
      <c r="AD124" s="10" t="s">
        <v>143</v>
      </c>
      <c r="AE124" s="10">
        <v>9</v>
      </c>
      <c r="AF124" s="10" t="s">
        <v>144</v>
      </c>
    </row>
    <row r="125" spans="13:32">
      <c r="M125" s="10"/>
      <c r="N125" s="10"/>
      <c r="O125" s="10" t="s">
        <v>143</v>
      </c>
      <c r="P125" s="10">
        <v>59.39628896392801</v>
      </c>
      <c r="R125" s="10">
        <v>113</v>
      </c>
      <c r="S125" s="10" t="s">
        <v>298</v>
      </c>
      <c r="T125" s="10" t="s">
        <v>79</v>
      </c>
      <c r="U125" s="10" t="s">
        <v>47</v>
      </c>
      <c r="V125" s="10" t="s">
        <v>152</v>
      </c>
      <c r="W125" s="10">
        <v>11</v>
      </c>
      <c r="X125" s="10" t="s">
        <v>148</v>
      </c>
      <c r="Z125" s="10">
        <v>113</v>
      </c>
      <c r="AA125" s="10" t="s">
        <v>476</v>
      </c>
      <c r="AB125" s="10" t="s">
        <v>77</v>
      </c>
      <c r="AC125" s="10" t="s">
        <v>69</v>
      </c>
      <c r="AD125" s="10" t="s">
        <v>143</v>
      </c>
      <c r="AE125" s="10">
        <v>13</v>
      </c>
      <c r="AF125" s="10" t="s">
        <v>144</v>
      </c>
    </row>
    <row r="126" spans="13:32">
      <c r="M126" s="10"/>
      <c r="N126" s="10"/>
      <c r="O126" s="10" t="s">
        <v>147</v>
      </c>
      <c r="P126" s="10">
        <v>24.19085875407933</v>
      </c>
      <c r="R126" s="10">
        <v>114</v>
      </c>
      <c r="S126" s="10" t="s">
        <v>299</v>
      </c>
      <c r="T126" s="10" t="s">
        <v>79</v>
      </c>
      <c r="U126" s="10" t="s">
        <v>69</v>
      </c>
      <c r="V126" s="10" t="s">
        <v>147</v>
      </c>
      <c r="W126" s="10">
        <v>14</v>
      </c>
      <c r="X126" s="10" t="s">
        <v>144</v>
      </c>
      <c r="Z126" s="10">
        <v>114</v>
      </c>
      <c r="AA126" s="10" t="s">
        <v>477</v>
      </c>
      <c r="AB126" s="10" t="s">
        <v>77</v>
      </c>
      <c r="AC126" s="10" t="s">
        <v>66</v>
      </c>
      <c r="AD126" s="10" t="s">
        <v>143</v>
      </c>
      <c r="AE126" s="10">
        <v>23</v>
      </c>
      <c r="AF126" s="10" t="s">
        <v>144</v>
      </c>
    </row>
    <row r="127" spans="13:32">
      <c r="M127" s="10"/>
      <c r="N127" s="10" t="s">
        <v>85</v>
      </c>
      <c r="O127" s="10" t="s">
        <v>152</v>
      </c>
      <c r="P127" s="10">
        <v>69.3621433596951</v>
      </c>
      <c r="R127" s="10">
        <v>115</v>
      </c>
      <c r="S127" s="10" t="s">
        <v>300</v>
      </c>
      <c r="T127" s="10" t="s">
        <v>79</v>
      </c>
      <c r="U127" s="10" t="s">
        <v>61</v>
      </c>
      <c r="V127" s="10" t="s">
        <v>147</v>
      </c>
      <c r="W127" s="10">
        <v>7</v>
      </c>
      <c r="X127" s="10" t="s">
        <v>148</v>
      </c>
      <c r="Z127" s="10">
        <v>115</v>
      </c>
      <c r="AA127" s="10" t="s">
        <v>478</v>
      </c>
      <c r="AB127" s="10" t="s">
        <v>77</v>
      </c>
      <c r="AC127" s="10" t="s">
        <v>71</v>
      </c>
      <c r="AD127" s="10" t="s">
        <v>147</v>
      </c>
      <c r="AE127" s="10">
        <v>13</v>
      </c>
      <c r="AF127" s="10" t="s">
        <v>144</v>
      </c>
    </row>
    <row r="128" spans="13:32">
      <c r="M128" s="10"/>
      <c r="N128" s="10"/>
      <c r="O128" s="10" t="s">
        <v>143</v>
      </c>
      <c r="P128" s="10">
        <v>29.88698455066492</v>
      </c>
      <c r="R128" s="10">
        <v>116</v>
      </c>
      <c r="S128" s="10" t="s">
        <v>301</v>
      </c>
      <c r="T128" s="10" t="s">
        <v>79</v>
      </c>
      <c r="U128" s="10" t="s">
        <v>47</v>
      </c>
      <c r="V128" s="10" t="s">
        <v>147</v>
      </c>
      <c r="W128" s="10">
        <v>12</v>
      </c>
      <c r="X128" s="10" t="s">
        <v>148</v>
      </c>
      <c r="Z128" s="10">
        <v>116</v>
      </c>
      <c r="AA128" s="10" t="s">
        <v>479</v>
      </c>
      <c r="AB128" s="10" t="s">
        <v>77</v>
      </c>
      <c r="AC128" s="10" t="s">
        <v>58</v>
      </c>
      <c r="AD128" s="10" t="s">
        <v>143</v>
      </c>
      <c r="AE128" s="10">
        <v>10</v>
      </c>
      <c r="AF128" s="10" t="s">
        <v>144</v>
      </c>
    </row>
    <row r="129" spans="13:32">
      <c r="M129" s="10"/>
      <c r="N129" s="10"/>
      <c r="O129" s="10" t="s">
        <v>147</v>
      </c>
      <c r="P129" s="10">
        <v>0</v>
      </c>
      <c r="R129" s="10">
        <v>117</v>
      </c>
      <c r="S129" s="10" t="s">
        <v>302</v>
      </c>
      <c r="T129" s="10" t="s">
        <v>79</v>
      </c>
      <c r="U129" s="10" t="s">
        <v>54</v>
      </c>
      <c r="V129" s="10" t="s">
        <v>147</v>
      </c>
      <c r="W129" s="10">
        <v>8</v>
      </c>
      <c r="X129" s="10" t="s">
        <v>148</v>
      </c>
      <c r="Z129" s="10">
        <v>117</v>
      </c>
      <c r="AA129" s="10" t="s">
        <v>479</v>
      </c>
      <c r="AB129" s="10" t="s">
        <v>77</v>
      </c>
      <c r="AC129" s="10" t="s">
        <v>69</v>
      </c>
      <c r="AD129" s="10" t="s">
        <v>147</v>
      </c>
      <c r="AE129" s="10">
        <v>14</v>
      </c>
      <c r="AF129" s="10" t="s">
        <v>144</v>
      </c>
    </row>
    <row r="130" spans="13:32">
      <c r="M130" s="10" t="s">
        <v>76</v>
      </c>
      <c r="N130" s="10" t="s">
        <v>79</v>
      </c>
      <c r="O130" s="10" t="s">
        <v>152</v>
      </c>
      <c r="P130" s="10">
        <v>28.19139369306069</v>
      </c>
      <c r="R130" s="10">
        <v>118</v>
      </c>
      <c r="S130" s="10" t="s">
        <v>303</v>
      </c>
      <c r="T130" s="10" t="s">
        <v>79</v>
      </c>
      <c r="U130" s="10" t="s">
        <v>52</v>
      </c>
      <c r="V130" s="10" t="s">
        <v>152</v>
      </c>
      <c r="W130" s="10">
        <v>17</v>
      </c>
      <c r="X130" s="10" t="s">
        <v>148</v>
      </c>
      <c r="Z130" s="10">
        <v>118</v>
      </c>
      <c r="AA130" s="10" t="s">
        <v>480</v>
      </c>
      <c r="AB130" s="10" t="s">
        <v>77</v>
      </c>
      <c r="AC130" s="10" t="s">
        <v>71</v>
      </c>
      <c r="AD130" s="10" t="s">
        <v>147</v>
      </c>
      <c r="AE130" s="10">
        <v>14</v>
      </c>
      <c r="AF130" s="10" t="s">
        <v>144</v>
      </c>
    </row>
    <row r="131" spans="13:32">
      <c r="M131" s="10"/>
      <c r="N131" s="10"/>
      <c r="O131" s="10" t="s">
        <v>143</v>
      </c>
      <c r="P131" s="10">
        <v>56.44315921937848</v>
      </c>
      <c r="R131" s="10">
        <v>119</v>
      </c>
      <c r="S131" s="10" t="s">
        <v>304</v>
      </c>
      <c r="T131" s="10" t="s">
        <v>79</v>
      </c>
      <c r="U131" s="10" t="s">
        <v>69</v>
      </c>
      <c r="V131" s="10" t="s">
        <v>143</v>
      </c>
      <c r="W131" s="10">
        <v>15</v>
      </c>
      <c r="X131" s="10" t="s">
        <v>144</v>
      </c>
      <c r="Z131" s="10">
        <v>119</v>
      </c>
      <c r="AA131" s="10" t="s">
        <v>481</v>
      </c>
      <c r="AB131" s="10" t="s">
        <v>77</v>
      </c>
      <c r="AC131" s="10" t="s">
        <v>66</v>
      </c>
      <c r="AD131" s="10" t="s">
        <v>143</v>
      </c>
      <c r="AE131" s="10">
        <v>24</v>
      </c>
      <c r="AF131" s="10" t="s">
        <v>148</v>
      </c>
    </row>
    <row r="132" spans="13:32">
      <c r="M132" s="10"/>
      <c r="N132" s="10"/>
      <c r="O132" s="10" t="s">
        <v>147</v>
      </c>
      <c r="P132" s="10">
        <v>0</v>
      </c>
      <c r="R132" s="10">
        <v>120</v>
      </c>
      <c r="S132" s="10" t="s">
        <v>305</v>
      </c>
      <c r="T132" s="10" t="s">
        <v>79</v>
      </c>
      <c r="U132" s="10" t="s">
        <v>47</v>
      </c>
      <c r="V132" s="10" t="s">
        <v>147</v>
      </c>
      <c r="W132" s="10">
        <v>13</v>
      </c>
      <c r="X132" s="10" t="s">
        <v>148</v>
      </c>
      <c r="Z132" s="10">
        <v>120</v>
      </c>
      <c r="AA132" s="10" t="s">
        <v>482</v>
      </c>
      <c r="AB132" s="10" t="s">
        <v>77</v>
      </c>
      <c r="AC132" s="10" t="s">
        <v>54</v>
      </c>
      <c r="AD132" s="10" t="s">
        <v>143</v>
      </c>
      <c r="AE132" s="10">
        <v>6</v>
      </c>
      <c r="AF132" s="10" t="s">
        <v>148</v>
      </c>
    </row>
    <row r="133" spans="13:32">
      <c r="M133" s="10"/>
      <c r="N133" s="10" t="s">
        <v>82</v>
      </c>
      <c r="O133" s="10" t="s">
        <v>152</v>
      </c>
      <c r="P133" s="10">
        <v>1.268318358188807</v>
      </c>
      <c r="R133" s="10">
        <v>121</v>
      </c>
      <c r="S133" s="10" t="s">
        <v>306</v>
      </c>
      <c r="T133" s="10" t="s">
        <v>79</v>
      </c>
      <c r="U133" s="10" t="s">
        <v>54</v>
      </c>
      <c r="V133" s="10" t="s">
        <v>147</v>
      </c>
      <c r="W133" s="10">
        <v>9</v>
      </c>
      <c r="X133" s="10" t="s">
        <v>148</v>
      </c>
      <c r="Z133" s="10">
        <v>121</v>
      </c>
      <c r="AA133" s="10" t="s">
        <v>483</v>
      </c>
      <c r="AB133" s="10" t="s">
        <v>77</v>
      </c>
      <c r="AC133" s="10" t="s">
        <v>54</v>
      </c>
      <c r="AD133" s="10" t="s">
        <v>152</v>
      </c>
      <c r="AE133" s="10">
        <v>7</v>
      </c>
      <c r="AF133" s="10" t="s">
        <v>148</v>
      </c>
    </row>
    <row r="134" spans="13:32">
      <c r="M134" s="10"/>
      <c r="N134" s="10"/>
      <c r="O134" s="10" t="s">
        <v>143</v>
      </c>
      <c r="P134" s="10">
        <v>42.31982838826141</v>
      </c>
      <c r="R134" s="10">
        <v>122</v>
      </c>
      <c r="S134" s="10" t="s">
        <v>307</v>
      </c>
      <c r="T134" s="10" t="s">
        <v>79</v>
      </c>
      <c r="U134" s="10" t="s">
        <v>66</v>
      </c>
      <c r="V134" s="10" t="s">
        <v>143</v>
      </c>
      <c r="W134" s="10">
        <v>22</v>
      </c>
      <c r="X134" s="10" t="s">
        <v>144</v>
      </c>
      <c r="Z134" s="10">
        <v>122</v>
      </c>
      <c r="AA134" s="10" t="s">
        <v>484</v>
      </c>
      <c r="AB134" s="10" t="s">
        <v>77</v>
      </c>
      <c r="AC134" s="10" t="s">
        <v>71</v>
      </c>
      <c r="AD134" s="10" t="s">
        <v>143</v>
      </c>
      <c r="AE134" s="10">
        <v>15</v>
      </c>
      <c r="AF134" s="10" t="s">
        <v>144</v>
      </c>
    </row>
    <row r="135" spans="13:32">
      <c r="M135" s="10"/>
      <c r="N135" s="10"/>
      <c r="O135" s="10" t="s">
        <v>147</v>
      </c>
      <c r="P135" s="10">
        <v>28.35367392296277</v>
      </c>
      <c r="R135" s="10">
        <v>123</v>
      </c>
      <c r="S135" s="10" t="s">
        <v>308</v>
      </c>
      <c r="T135" s="10" t="s">
        <v>79</v>
      </c>
      <c r="U135" s="10" t="s">
        <v>66</v>
      </c>
      <c r="V135" s="10" t="s">
        <v>143</v>
      </c>
      <c r="W135" s="10">
        <v>23</v>
      </c>
      <c r="X135" s="10" t="s">
        <v>144</v>
      </c>
      <c r="Z135" s="10">
        <v>123</v>
      </c>
      <c r="AA135" s="10" t="s">
        <v>485</v>
      </c>
      <c r="AB135" s="10" t="s">
        <v>77</v>
      </c>
      <c r="AC135" s="10" t="s">
        <v>71</v>
      </c>
      <c r="AD135" s="10" t="s">
        <v>143</v>
      </c>
      <c r="AE135" s="10">
        <v>16</v>
      </c>
      <c r="AF135" s="10" t="s">
        <v>144</v>
      </c>
    </row>
    <row r="136" spans="13:32">
      <c r="M136" s="10"/>
      <c r="N136" s="10" t="s">
        <v>85</v>
      </c>
      <c r="O136" s="10" t="s">
        <v>152</v>
      </c>
      <c r="P136" s="10">
        <v>82.98488681210085</v>
      </c>
      <c r="R136" s="10">
        <v>124</v>
      </c>
      <c r="S136" s="10" t="s">
        <v>309</v>
      </c>
      <c r="T136" s="10" t="s">
        <v>79</v>
      </c>
      <c r="U136" s="10" t="s">
        <v>74</v>
      </c>
      <c r="V136" s="10" t="s">
        <v>147</v>
      </c>
      <c r="W136" s="10">
        <v>1</v>
      </c>
      <c r="X136" s="10" t="s">
        <v>144</v>
      </c>
      <c r="Z136" s="10">
        <v>124</v>
      </c>
      <c r="AA136" s="10" t="s">
        <v>486</v>
      </c>
      <c r="AB136" s="10" t="s">
        <v>77</v>
      </c>
      <c r="AC136" s="10" t="s">
        <v>71</v>
      </c>
      <c r="AD136" s="10" t="s">
        <v>147</v>
      </c>
      <c r="AE136" s="10">
        <v>17</v>
      </c>
      <c r="AF136" s="10" t="s">
        <v>144</v>
      </c>
    </row>
    <row r="137" spans="13:32">
      <c r="M137" s="10"/>
      <c r="N137" s="10"/>
      <c r="O137" s="10" t="s">
        <v>143</v>
      </c>
      <c r="P137" s="10">
        <v>51.46201379265395</v>
      </c>
      <c r="R137" s="10">
        <v>125</v>
      </c>
      <c r="S137" s="10" t="s">
        <v>310</v>
      </c>
      <c r="T137" s="10" t="s">
        <v>79</v>
      </c>
      <c r="U137" s="10" t="s">
        <v>66</v>
      </c>
      <c r="V137" s="10" t="s">
        <v>143</v>
      </c>
      <c r="W137" s="10">
        <v>24</v>
      </c>
      <c r="X137" s="10" t="s">
        <v>144</v>
      </c>
      <c r="Z137" s="10">
        <v>125</v>
      </c>
      <c r="AA137" s="10" t="s">
        <v>487</v>
      </c>
      <c r="AB137" s="10" t="s">
        <v>77</v>
      </c>
      <c r="AC137" s="10" t="s">
        <v>71</v>
      </c>
      <c r="AD137" s="10" t="s">
        <v>147</v>
      </c>
      <c r="AE137" s="10">
        <v>18</v>
      </c>
      <c r="AF137" s="10" t="s">
        <v>144</v>
      </c>
    </row>
    <row r="138" spans="13:32">
      <c r="M138" s="10"/>
      <c r="N138" s="10"/>
      <c r="O138" s="10" t="s">
        <v>147</v>
      </c>
      <c r="P138" s="10">
        <v>0</v>
      </c>
      <c r="R138" s="10">
        <v>126</v>
      </c>
      <c r="S138" s="10" t="s">
        <v>311</v>
      </c>
      <c r="T138" s="10" t="s">
        <v>79</v>
      </c>
      <c r="U138" s="10" t="s">
        <v>69</v>
      </c>
      <c r="V138" s="10" t="s">
        <v>147</v>
      </c>
      <c r="W138" s="10">
        <v>16</v>
      </c>
      <c r="X138" s="10" t="s">
        <v>144</v>
      </c>
      <c r="Z138" s="10">
        <v>126</v>
      </c>
      <c r="AA138" s="10" t="s">
        <v>488</v>
      </c>
      <c r="AB138" s="10" t="s">
        <v>77</v>
      </c>
      <c r="AC138" s="10" t="s">
        <v>63</v>
      </c>
      <c r="AD138" s="10" t="s">
        <v>147</v>
      </c>
      <c r="AE138" s="10">
        <v>16</v>
      </c>
      <c r="AF138" s="10" t="s">
        <v>144</v>
      </c>
    </row>
    <row r="139" spans="13:32">
      <c r="R139" s="10">
        <v>127</v>
      </c>
      <c r="S139" s="10" t="s">
        <v>312</v>
      </c>
      <c r="T139" s="10" t="s">
        <v>79</v>
      </c>
      <c r="U139" s="10" t="s">
        <v>66</v>
      </c>
      <c r="V139" s="10" t="s">
        <v>143</v>
      </c>
      <c r="W139" s="10">
        <v>25</v>
      </c>
      <c r="X139" s="10" t="s">
        <v>144</v>
      </c>
      <c r="Z139" s="10">
        <v>127</v>
      </c>
      <c r="AA139" s="10" t="s">
        <v>489</v>
      </c>
      <c r="AB139" s="10" t="s">
        <v>77</v>
      </c>
      <c r="AC139" s="10" t="s">
        <v>71</v>
      </c>
      <c r="AD139" s="10" t="s">
        <v>147</v>
      </c>
      <c r="AE139" s="10">
        <v>19</v>
      </c>
      <c r="AF139" s="10" t="s">
        <v>144</v>
      </c>
    </row>
    <row r="140" spans="13:32">
      <c r="R140" s="10">
        <v>128</v>
      </c>
      <c r="S140" s="10" t="s">
        <v>313</v>
      </c>
      <c r="T140" s="10" t="s">
        <v>79</v>
      </c>
      <c r="U140" s="10" t="s">
        <v>66</v>
      </c>
      <c r="V140" s="10" t="s">
        <v>143</v>
      </c>
      <c r="W140" s="10">
        <v>26</v>
      </c>
      <c r="X140" s="10" t="s">
        <v>144</v>
      </c>
      <c r="Z140" s="10">
        <v>128</v>
      </c>
      <c r="AA140" s="10" t="s">
        <v>490</v>
      </c>
      <c r="AB140" s="10" t="s">
        <v>77</v>
      </c>
      <c r="AC140" s="10" t="s">
        <v>66</v>
      </c>
      <c r="AD140" s="10" t="s">
        <v>143</v>
      </c>
      <c r="AE140" s="10">
        <v>25</v>
      </c>
      <c r="AF140" s="10" t="s">
        <v>144</v>
      </c>
    </row>
    <row r="141" spans="13:32">
      <c r="R141" s="10">
        <v>129</v>
      </c>
      <c r="S141" s="10" t="s">
        <v>314</v>
      </c>
      <c r="T141" s="10" t="s">
        <v>79</v>
      </c>
      <c r="U141" s="10" t="s">
        <v>74</v>
      </c>
      <c r="V141" s="10" t="s">
        <v>143</v>
      </c>
      <c r="W141" s="10">
        <v>2</v>
      </c>
      <c r="X141" s="10" t="s">
        <v>144</v>
      </c>
      <c r="Z141" s="10">
        <v>129</v>
      </c>
      <c r="AA141" s="10" t="s">
        <v>491</v>
      </c>
      <c r="AB141" s="10" t="s">
        <v>77</v>
      </c>
      <c r="AC141" s="10" t="s">
        <v>69</v>
      </c>
      <c r="AD141" s="10" t="s">
        <v>143</v>
      </c>
      <c r="AE141" s="10">
        <v>15</v>
      </c>
      <c r="AF141" s="10" t="s">
        <v>144</v>
      </c>
    </row>
    <row r="142" spans="13:32">
      <c r="R142" s="10">
        <v>130</v>
      </c>
      <c r="S142" s="10" t="s">
        <v>315</v>
      </c>
      <c r="T142" s="10" t="s">
        <v>79</v>
      </c>
      <c r="U142" s="10" t="s">
        <v>66</v>
      </c>
      <c r="V142" s="10" t="s">
        <v>143</v>
      </c>
      <c r="W142" s="10">
        <v>27</v>
      </c>
      <c r="X142" s="10" t="s">
        <v>144</v>
      </c>
      <c r="Z142" s="10">
        <v>130</v>
      </c>
      <c r="AA142" s="10" t="s">
        <v>491</v>
      </c>
      <c r="AB142" s="10" t="s">
        <v>77</v>
      </c>
      <c r="AC142" s="10" t="s">
        <v>71</v>
      </c>
      <c r="AD142" s="10" t="s">
        <v>143</v>
      </c>
      <c r="AE142" s="10">
        <v>20</v>
      </c>
      <c r="AF142" s="10" t="s">
        <v>144</v>
      </c>
    </row>
    <row r="143" spans="13:32">
      <c r="R143" s="10">
        <v>131</v>
      </c>
      <c r="S143" s="10" t="s">
        <v>316</v>
      </c>
      <c r="T143" s="10" t="s">
        <v>79</v>
      </c>
      <c r="U143" s="10" t="s">
        <v>69</v>
      </c>
      <c r="V143" s="10" t="s">
        <v>143</v>
      </c>
      <c r="W143" s="10">
        <v>17</v>
      </c>
      <c r="X143" s="10" t="s">
        <v>144</v>
      </c>
      <c r="Z143" s="10">
        <v>131</v>
      </c>
      <c r="AA143" s="10" t="s">
        <v>492</v>
      </c>
      <c r="AB143" s="10" t="s">
        <v>77</v>
      </c>
      <c r="AC143" s="10" t="s">
        <v>61</v>
      </c>
      <c r="AD143" s="10" t="s">
        <v>143</v>
      </c>
      <c r="AE143" s="10">
        <v>10</v>
      </c>
      <c r="AF143" s="10" t="s">
        <v>144</v>
      </c>
    </row>
    <row r="144" spans="13:32">
      <c r="R144" s="10">
        <v>132</v>
      </c>
      <c r="S144" s="10" t="s">
        <v>317</v>
      </c>
      <c r="T144" s="10" t="s">
        <v>79</v>
      </c>
      <c r="U144" s="10" t="s">
        <v>66</v>
      </c>
      <c r="V144" s="10" t="s">
        <v>152</v>
      </c>
      <c r="W144" s="10">
        <v>28</v>
      </c>
      <c r="X144" s="10" t="s">
        <v>148</v>
      </c>
      <c r="Z144" s="10">
        <v>132</v>
      </c>
      <c r="AA144" s="10" t="s">
        <v>493</v>
      </c>
      <c r="AB144" s="10" t="s">
        <v>77</v>
      </c>
      <c r="AC144" s="10" t="s">
        <v>71</v>
      </c>
      <c r="AD144" s="10" t="s">
        <v>147</v>
      </c>
      <c r="AE144" s="10">
        <v>21</v>
      </c>
      <c r="AF144" s="10" t="s">
        <v>144</v>
      </c>
    </row>
    <row r="145" spans="18:32">
      <c r="R145" s="10">
        <v>133</v>
      </c>
      <c r="S145" s="10" t="s">
        <v>318</v>
      </c>
      <c r="T145" s="10" t="s">
        <v>79</v>
      </c>
      <c r="U145" s="10" t="s">
        <v>69</v>
      </c>
      <c r="V145" s="10" t="s">
        <v>143</v>
      </c>
      <c r="W145" s="10">
        <v>18</v>
      </c>
      <c r="X145" s="10" t="s">
        <v>144</v>
      </c>
      <c r="Z145" s="10">
        <v>133</v>
      </c>
      <c r="AA145" s="10" t="s">
        <v>494</v>
      </c>
      <c r="AB145" s="10" t="s">
        <v>77</v>
      </c>
      <c r="AC145" s="10" t="s">
        <v>71</v>
      </c>
      <c r="AD145" s="10" t="s">
        <v>147</v>
      </c>
      <c r="AE145" s="10">
        <v>22</v>
      </c>
      <c r="AF145" s="10" t="s">
        <v>148</v>
      </c>
    </row>
    <row r="146" spans="18:32">
      <c r="R146" s="10">
        <v>134</v>
      </c>
      <c r="S146" s="10" t="s">
        <v>319</v>
      </c>
      <c r="T146" s="10" t="s">
        <v>79</v>
      </c>
      <c r="U146" s="10" t="s">
        <v>74</v>
      </c>
      <c r="V146" s="10" t="s">
        <v>143</v>
      </c>
      <c r="W146" s="10">
        <v>3</v>
      </c>
      <c r="X146" s="10" t="s">
        <v>144</v>
      </c>
      <c r="Z146" s="10">
        <v>134</v>
      </c>
      <c r="AA146" s="10" t="s">
        <v>495</v>
      </c>
      <c r="AB146" s="10" t="s">
        <v>77</v>
      </c>
      <c r="AC146" s="10" t="s">
        <v>47</v>
      </c>
      <c r="AD146" s="10" t="s">
        <v>143</v>
      </c>
      <c r="AE146" s="10">
        <v>15</v>
      </c>
      <c r="AF146" s="10" t="s">
        <v>148</v>
      </c>
    </row>
    <row r="147" spans="18:32">
      <c r="R147" s="10">
        <v>135</v>
      </c>
      <c r="S147" s="10" t="s">
        <v>320</v>
      </c>
      <c r="T147" s="10" t="s">
        <v>79</v>
      </c>
      <c r="U147" s="10" t="s">
        <v>66</v>
      </c>
      <c r="V147" s="10" t="s">
        <v>143</v>
      </c>
      <c r="W147" s="10">
        <v>29</v>
      </c>
      <c r="X147" s="10" t="s">
        <v>144</v>
      </c>
      <c r="Z147" s="10">
        <v>135</v>
      </c>
      <c r="AA147" s="10" t="s">
        <v>496</v>
      </c>
      <c r="AB147" s="10" t="s">
        <v>77</v>
      </c>
      <c r="AC147" s="10" t="s">
        <v>56</v>
      </c>
      <c r="AD147" s="10" t="s">
        <v>143</v>
      </c>
      <c r="AE147" s="10">
        <v>6</v>
      </c>
      <c r="AF147" s="10" t="s">
        <v>144</v>
      </c>
    </row>
    <row r="148" spans="18:32">
      <c r="R148" s="10">
        <v>136</v>
      </c>
      <c r="S148" s="10" t="s">
        <v>321</v>
      </c>
      <c r="T148" s="10" t="s">
        <v>79</v>
      </c>
      <c r="U148" s="10" t="s">
        <v>58</v>
      </c>
      <c r="V148" s="10" t="s">
        <v>143</v>
      </c>
      <c r="W148" s="10">
        <v>3</v>
      </c>
      <c r="X148" s="10" t="s">
        <v>144</v>
      </c>
      <c r="Z148" s="10">
        <v>136</v>
      </c>
      <c r="AA148" s="10" t="s">
        <v>497</v>
      </c>
      <c r="AB148" s="10" t="s">
        <v>77</v>
      </c>
      <c r="AC148" s="10" t="s">
        <v>63</v>
      </c>
      <c r="AD148" s="10" t="s">
        <v>147</v>
      </c>
      <c r="AE148" s="10">
        <v>17</v>
      </c>
      <c r="AF148" s="10" t="s">
        <v>144</v>
      </c>
    </row>
    <row r="149" spans="18:32">
      <c r="R149" s="10">
        <v>137</v>
      </c>
      <c r="S149" s="10" t="s">
        <v>322</v>
      </c>
      <c r="T149" s="10" t="s">
        <v>79</v>
      </c>
      <c r="U149" s="10" t="s">
        <v>56</v>
      </c>
      <c r="V149" s="10" t="s">
        <v>152</v>
      </c>
      <c r="W149" s="10">
        <v>8</v>
      </c>
      <c r="X149" s="10" t="s">
        <v>144</v>
      </c>
      <c r="Z149" s="10">
        <v>137</v>
      </c>
      <c r="AA149" s="10" t="s">
        <v>498</v>
      </c>
      <c r="AB149" s="10" t="s">
        <v>77</v>
      </c>
      <c r="AC149" s="10" t="s">
        <v>66</v>
      </c>
      <c r="AD149" s="10" t="s">
        <v>147</v>
      </c>
      <c r="AE149" s="10">
        <v>26</v>
      </c>
      <c r="AF149" s="10" t="s">
        <v>144</v>
      </c>
    </row>
    <row r="150" spans="18:32">
      <c r="R150" s="10">
        <v>138</v>
      </c>
      <c r="S150" s="10" t="s">
        <v>323</v>
      </c>
      <c r="T150" s="10" t="s">
        <v>79</v>
      </c>
      <c r="U150" s="10" t="s">
        <v>76</v>
      </c>
      <c r="V150" s="10" t="s">
        <v>143</v>
      </c>
      <c r="W150" s="10">
        <v>1</v>
      </c>
      <c r="X150" s="10" t="s">
        <v>144</v>
      </c>
      <c r="Z150" s="10">
        <v>138</v>
      </c>
      <c r="AA150" s="10" t="s">
        <v>499</v>
      </c>
      <c r="AB150" s="10" t="s">
        <v>77</v>
      </c>
      <c r="AC150" s="10" t="s">
        <v>69</v>
      </c>
      <c r="AD150" s="10" t="s">
        <v>143</v>
      </c>
      <c r="AE150" s="10">
        <v>16</v>
      </c>
      <c r="AF150" s="10" t="s">
        <v>148</v>
      </c>
    </row>
    <row r="151" spans="18:32">
      <c r="R151" s="10">
        <v>139</v>
      </c>
      <c r="S151" s="10" t="s">
        <v>324</v>
      </c>
      <c r="T151" s="10" t="s">
        <v>79</v>
      </c>
      <c r="U151" s="10" t="s">
        <v>66</v>
      </c>
      <c r="V151" s="10" t="s">
        <v>143</v>
      </c>
      <c r="W151" s="10">
        <v>30</v>
      </c>
      <c r="X151" s="10" t="s">
        <v>144</v>
      </c>
      <c r="Z151" s="10">
        <v>139</v>
      </c>
      <c r="AA151" s="10" t="s">
        <v>500</v>
      </c>
      <c r="AB151" s="10" t="s">
        <v>77</v>
      </c>
      <c r="AC151" s="10" t="s">
        <v>47</v>
      </c>
      <c r="AD151" s="10" t="s">
        <v>143</v>
      </c>
      <c r="AE151" s="10">
        <v>16</v>
      </c>
      <c r="AF151" s="10" t="s">
        <v>148</v>
      </c>
    </row>
    <row r="152" spans="18:32">
      <c r="R152" s="10">
        <v>140</v>
      </c>
      <c r="S152" s="10" t="s">
        <v>325</v>
      </c>
      <c r="T152" s="10" t="s">
        <v>79</v>
      </c>
      <c r="U152" s="10" t="s">
        <v>56</v>
      </c>
      <c r="V152" s="10" t="s">
        <v>143</v>
      </c>
      <c r="W152" s="10">
        <v>9</v>
      </c>
      <c r="X152" s="10" t="s">
        <v>148</v>
      </c>
      <c r="Z152" s="10">
        <v>140</v>
      </c>
      <c r="AA152" s="10" t="s">
        <v>501</v>
      </c>
      <c r="AB152" s="10" t="s">
        <v>77</v>
      </c>
      <c r="AC152" s="10" t="s">
        <v>52</v>
      </c>
      <c r="AD152" s="10" t="s">
        <v>152</v>
      </c>
      <c r="AE152" s="10">
        <v>10</v>
      </c>
      <c r="AF152" s="10" t="s">
        <v>148</v>
      </c>
    </row>
    <row r="153" spans="18:32">
      <c r="R153" s="10">
        <v>141</v>
      </c>
      <c r="S153" s="10" t="s">
        <v>326</v>
      </c>
      <c r="T153" s="10" t="s">
        <v>79</v>
      </c>
      <c r="U153" s="10" t="s">
        <v>76</v>
      </c>
      <c r="V153" s="10" t="s">
        <v>143</v>
      </c>
      <c r="W153" s="10">
        <v>2</v>
      </c>
      <c r="X153" s="10" t="s">
        <v>148</v>
      </c>
      <c r="Z153" s="10">
        <v>141</v>
      </c>
      <c r="AA153" s="10" t="s">
        <v>502</v>
      </c>
      <c r="AB153" s="10" t="s">
        <v>77</v>
      </c>
      <c r="AC153" s="10" t="s">
        <v>66</v>
      </c>
      <c r="AD153" s="10" t="s">
        <v>143</v>
      </c>
      <c r="AE153" s="10">
        <v>27</v>
      </c>
      <c r="AF153" s="10" t="s">
        <v>144</v>
      </c>
    </row>
    <row r="154" spans="18:32">
      <c r="R154" s="10">
        <v>142</v>
      </c>
      <c r="S154" s="10" t="s">
        <v>327</v>
      </c>
      <c r="T154" s="10" t="s">
        <v>79</v>
      </c>
      <c r="U154" s="10" t="s">
        <v>74</v>
      </c>
      <c r="V154" s="10" t="s">
        <v>152</v>
      </c>
      <c r="W154" s="10">
        <v>4</v>
      </c>
      <c r="X154" s="10" t="s">
        <v>144</v>
      </c>
      <c r="Z154" s="10">
        <v>142</v>
      </c>
      <c r="AA154" s="10" t="s">
        <v>262</v>
      </c>
      <c r="AB154" s="10" t="s">
        <v>77</v>
      </c>
      <c r="AC154" s="10" t="s">
        <v>71</v>
      </c>
      <c r="AD154" s="10" t="s">
        <v>152</v>
      </c>
      <c r="AE154" s="10">
        <v>23</v>
      </c>
      <c r="AF154" s="10" t="s">
        <v>144</v>
      </c>
    </row>
    <row r="155" spans="18:32">
      <c r="R155" s="10">
        <v>143</v>
      </c>
      <c r="S155" s="10" t="s">
        <v>328</v>
      </c>
      <c r="T155" s="10" t="s">
        <v>79</v>
      </c>
      <c r="U155" s="10" t="s">
        <v>66</v>
      </c>
      <c r="V155" s="10" t="s">
        <v>143</v>
      </c>
      <c r="W155" s="10">
        <v>31</v>
      </c>
      <c r="X155" s="10" t="s">
        <v>144</v>
      </c>
      <c r="Z155" s="10">
        <v>143</v>
      </c>
      <c r="AA155" s="10" t="s">
        <v>503</v>
      </c>
      <c r="AB155" s="10" t="s">
        <v>77</v>
      </c>
      <c r="AC155" s="10" t="s">
        <v>69</v>
      </c>
      <c r="AD155" s="10" t="s">
        <v>143</v>
      </c>
      <c r="AE155" s="10">
        <v>17</v>
      </c>
      <c r="AF155" s="10" t="s">
        <v>144</v>
      </c>
    </row>
    <row r="156" spans="18:32">
      <c r="R156" s="10">
        <v>144</v>
      </c>
      <c r="S156" s="10" t="s">
        <v>329</v>
      </c>
      <c r="T156" s="10" t="s">
        <v>79</v>
      </c>
      <c r="U156" s="10" t="s">
        <v>58</v>
      </c>
      <c r="V156" s="10" t="s">
        <v>143</v>
      </c>
      <c r="W156" s="10">
        <v>4</v>
      </c>
      <c r="X156" s="10" t="s">
        <v>144</v>
      </c>
      <c r="Z156" s="10">
        <v>144</v>
      </c>
      <c r="AA156" s="10" t="s">
        <v>504</v>
      </c>
      <c r="AB156" s="10" t="s">
        <v>77</v>
      </c>
      <c r="AC156" s="10" t="s">
        <v>69</v>
      </c>
      <c r="AD156" s="10" t="s">
        <v>143</v>
      </c>
      <c r="AE156" s="10">
        <v>18</v>
      </c>
      <c r="AF156" s="10" t="s">
        <v>144</v>
      </c>
    </row>
    <row r="157" spans="18:32">
      <c r="R157" s="10">
        <v>145</v>
      </c>
      <c r="S157" s="10" t="s">
        <v>330</v>
      </c>
      <c r="T157" s="10" t="s">
        <v>79</v>
      </c>
      <c r="U157" s="10" t="s">
        <v>74</v>
      </c>
      <c r="V157" s="10" t="s">
        <v>143</v>
      </c>
      <c r="W157" s="10">
        <v>5</v>
      </c>
      <c r="X157" s="10" t="s">
        <v>144</v>
      </c>
      <c r="Z157" s="10">
        <v>145</v>
      </c>
      <c r="AA157" s="10" t="s">
        <v>505</v>
      </c>
      <c r="AB157" s="10" t="s">
        <v>77</v>
      </c>
      <c r="AC157" s="10" t="s">
        <v>63</v>
      </c>
      <c r="AD157" s="10" t="s">
        <v>143</v>
      </c>
      <c r="AE157" s="10">
        <v>18</v>
      </c>
      <c r="AF157" s="10" t="s">
        <v>144</v>
      </c>
    </row>
    <row r="158" spans="18:32">
      <c r="R158" s="10">
        <v>146</v>
      </c>
      <c r="S158" s="10" t="s">
        <v>331</v>
      </c>
      <c r="T158" s="10" t="s">
        <v>79</v>
      </c>
      <c r="U158" s="10" t="s">
        <v>74</v>
      </c>
      <c r="V158" s="10" t="s">
        <v>147</v>
      </c>
      <c r="W158" s="10">
        <v>6</v>
      </c>
      <c r="X158" s="10" t="s">
        <v>144</v>
      </c>
      <c r="Z158" s="10">
        <v>146</v>
      </c>
      <c r="AA158" s="10" t="s">
        <v>506</v>
      </c>
      <c r="AB158" s="10" t="s">
        <v>77</v>
      </c>
      <c r="AC158" s="10" t="s">
        <v>63</v>
      </c>
      <c r="AD158" s="10" t="s">
        <v>147</v>
      </c>
      <c r="AE158" s="10">
        <v>19</v>
      </c>
      <c r="AF158" s="10" t="s">
        <v>148</v>
      </c>
    </row>
    <row r="159" spans="18:32">
      <c r="R159" s="10">
        <v>147</v>
      </c>
      <c r="S159" s="10" t="s">
        <v>332</v>
      </c>
      <c r="T159" s="10" t="s">
        <v>79</v>
      </c>
      <c r="U159" s="10" t="s">
        <v>76</v>
      </c>
      <c r="V159" s="10" t="s">
        <v>143</v>
      </c>
      <c r="W159" s="10">
        <v>3</v>
      </c>
      <c r="X159" s="10" t="s">
        <v>148</v>
      </c>
      <c r="Z159" s="10">
        <v>147</v>
      </c>
      <c r="AA159" s="10" t="s">
        <v>507</v>
      </c>
      <c r="AB159" s="10" t="s">
        <v>77</v>
      </c>
      <c r="AC159" s="10" t="s">
        <v>71</v>
      </c>
      <c r="AD159" s="10" t="s">
        <v>147</v>
      </c>
      <c r="AE159" s="10">
        <v>24</v>
      </c>
      <c r="AF159" s="10" t="s">
        <v>144</v>
      </c>
    </row>
    <row r="160" spans="18:32">
      <c r="R160" s="10">
        <v>148</v>
      </c>
      <c r="S160" s="10" t="s">
        <v>333</v>
      </c>
      <c r="T160" s="10" t="s">
        <v>79</v>
      </c>
      <c r="U160" s="10" t="s">
        <v>56</v>
      </c>
      <c r="V160" s="10" t="s">
        <v>143</v>
      </c>
      <c r="W160" s="10">
        <v>10</v>
      </c>
      <c r="X160" s="10" t="s">
        <v>148</v>
      </c>
      <c r="Z160" s="10">
        <v>148</v>
      </c>
      <c r="AA160" s="10" t="s">
        <v>508</v>
      </c>
      <c r="AB160" s="10" t="s">
        <v>77</v>
      </c>
      <c r="AC160" s="10" t="s">
        <v>47</v>
      </c>
      <c r="AD160" s="10" t="s">
        <v>143</v>
      </c>
      <c r="AE160" s="10">
        <v>17</v>
      </c>
      <c r="AF160" s="10" t="s">
        <v>144</v>
      </c>
    </row>
    <row r="161" spans="18:32">
      <c r="R161" s="10">
        <v>149</v>
      </c>
      <c r="S161" s="10" t="s">
        <v>334</v>
      </c>
      <c r="T161" s="10" t="s">
        <v>79</v>
      </c>
      <c r="U161" s="10" t="s">
        <v>74</v>
      </c>
      <c r="V161" s="10" t="s">
        <v>143</v>
      </c>
      <c r="W161" s="10">
        <v>7</v>
      </c>
      <c r="X161" s="10" t="s">
        <v>148</v>
      </c>
      <c r="Z161" s="10">
        <v>149</v>
      </c>
      <c r="AA161" s="10" t="s">
        <v>509</v>
      </c>
      <c r="AB161" s="10" t="s">
        <v>77</v>
      </c>
      <c r="AC161" s="10" t="s">
        <v>52</v>
      </c>
      <c r="AD161" s="10" t="s">
        <v>143</v>
      </c>
      <c r="AE161" s="10">
        <v>11</v>
      </c>
      <c r="AF161" s="10" t="s">
        <v>148</v>
      </c>
    </row>
    <row r="162" spans="18:32">
      <c r="R162" s="10">
        <v>150</v>
      </c>
      <c r="S162" s="10" t="s">
        <v>335</v>
      </c>
      <c r="T162" s="10" t="s">
        <v>79</v>
      </c>
      <c r="U162" s="10" t="s">
        <v>66</v>
      </c>
      <c r="V162" s="10" t="s">
        <v>143</v>
      </c>
      <c r="W162" s="10">
        <v>32</v>
      </c>
      <c r="X162" s="10" t="s">
        <v>148</v>
      </c>
      <c r="Z162" s="10">
        <v>150</v>
      </c>
      <c r="AA162" s="10" t="s">
        <v>266</v>
      </c>
      <c r="AB162" s="10" t="s">
        <v>77</v>
      </c>
      <c r="AC162" s="10" t="s">
        <v>56</v>
      </c>
      <c r="AD162" s="10" t="s">
        <v>143</v>
      </c>
      <c r="AE162" s="10">
        <v>7</v>
      </c>
      <c r="AF162" s="10" t="s">
        <v>148</v>
      </c>
    </row>
    <row r="163" spans="18:32">
      <c r="R163" s="10">
        <v>151</v>
      </c>
      <c r="S163" s="10" t="s">
        <v>336</v>
      </c>
      <c r="T163" s="10" t="s">
        <v>79</v>
      </c>
      <c r="U163" s="10" t="s">
        <v>66</v>
      </c>
      <c r="V163" s="10" t="s">
        <v>143</v>
      </c>
      <c r="W163" s="10">
        <v>33</v>
      </c>
      <c r="X163" s="10" t="s">
        <v>148</v>
      </c>
      <c r="Z163" s="10">
        <v>151</v>
      </c>
      <c r="AA163" s="10" t="s">
        <v>510</v>
      </c>
      <c r="AB163" s="10" t="s">
        <v>77</v>
      </c>
      <c r="AC163" s="10" t="s">
        <v>54</v>
      </c>
      <c r="AD163" s="10" t="s">
        <v>143</v>
      </c>
      <c r="AE163" s="10">
        <v>8</v>
      </c>
      <c r="AF163" s="10" t="s">
        <v>148</v>
      </c>
    </row>
    <row r="164" spans="18:32">
      <c r="R164" s="10">
        <v>152</v>
      </c>
      <c r="S164" s="10" t="s">
        <v>337</v>
      </c>
      <c r="T164" s="10" t="s">
        <v>82</v>
      </c>
      <c r="U164" s="10" t="s">
        <v>74</v>
      </c>
      <c r="V164" s="10" t="s">
        <v>143</v>
      </c>
      <c r="W164" s="10">
        <v>8</v>
      </c>
      <c r="X164" s="10" t="s">
        <v>148</v>
      </c>
      <c r="Z164" s="10">
        <v>152</v>
      </c>
      <c r="AA164" s="10" t="s">
        <v>268</v>
      </c>
      <c r="AB164" s="10" t="s">
        <v>79</v>
      </c>
      <c r="AC164" s="10" t="s">
        <v>52</v>
      </c>
      <c r="AD164" s="10" t="s">
        <v>152</v>
      </c>
      <c r="AE164" s="10">
        <v>12</v>
      </c>
      <c r="AF164" s="10" t="s">
        <v>148</v>
      </c>
    </row>
    <row r="165" spans="18:32">
      <c r="R165" s="10">
        <v>153</v>
      </c>
      <c r="S165" s="10" t="s">
        <v>338</v>
      </c>
      <c r="T165" s="10" t="s">
        <v>82</v>
      </c>
      <c r="U165" s="10" t="s">
        <v>74</v>
      </c>
      <c r="V165" s="10" t="s">
        <v>143</v>
      </c>
      <c r="W165" s="10">
        <v>9</v>
      </c>
      <c r="X165" s="10" t="s">
        <v>144</v>
      </c>
      <c r="Z165" s="10">
        <v>153</v>
      </c>
      <c r="AA165" s="10" t="s">
        <v>268</v>
      </c>
      <c r="AB165" s="10" t="s">
        <v>79</v>
      </c>
      <c r="AC165" s="10" t="s">
        <v>54</v>
      </c>
      <c r="AD165" s="10" t="s">
        <v>152</v>
      </c>
      <c r="AE165" s="10">
        <v>9</v>
      </c>
      <c r="AF165" s="10" t="s">
        <v>148</v>
      </c>
    </row>
    <row r="166" spans="18:32">
      <c r="R166" s="10">
        <v>154</v>
      </c>
      <c r="S166" s="10" t="s">
        <v>339</v>
      </c>
      <c r="T166" s="10" t="s">
        <v>82</v>
      </c>
      <c r="U166" s="10" t="s">
        <v>74</v>
      </c>
      <c r="V166" s="10" t="s">
        <v>143</v>
      </c>
      <c r="W166" s="10">
        <v>10</v>
      </c>
      <c r="X166" s="10" t="s">
        <v>144</v>
      </c>
      <c r="Z166" s="10">
        <v>154</v>
      </c>
      <c r="AA166" s="10" t="s">
        <v>268</v>
      </c>
      <c r="AB166" s="10" t="s">
        <v>79</v>
      </c>
      <c r="AC166" s="10" t="s">
        <v>56</v>
      </c>
      <c r="AD166" s="10" t="s">
        <v>152</v>
      </c>
      <c r="AE166" s="10">
        <v>8</v>
      </c>
      <c r="AF166" s="10" t="s">
        <v>148</v>
      </c>
    </row>
    <row r="167" spans="18:32">
      <c r="R167" s="10">
        <v>155</v>
      </c>
      <c r="S167" s="10" t="s">
        <v>340</v>
      </c>
      <c r="T167" s="10" t="s">
        <v>82</v>
      </c>
      <c r="U167" s="10" t="s">
        <v>52</v>
      </c>
      <c r="V167" s="10" t="s">
        <v>152</v>
      </c>
      <c r="W167" s="10">
        <v>18</v>
      </c>
      <c r="X167" s="10" t="s">
        <v>148</v>
      </c>
      <c r="Z167" s="10">
        <v>155</v>
      </c>
      <c r="AA167" s="10" t="s">
        <v>268</v>
      </c>
      <c r="AB167" s="10" t="s">
        <v>79</v>
      </c>
      <c r="AC167" s="10" t="s">
        <v>71</v>
      </c>
      <c r="AD167" s="10" t="s">
        <v>143</v>
      </c>
      <c r="AE167" s="10">
        <v>25</v>
      </c>
      <c r="AF167" s="10" t="s">
        <v>144</v>
      </c>
    </row>
    <row r="168" spans="18:32">
      <c r="R168" s="10">
        <v>156</v>
      </c>
      <c r="S168" s="10" t="s">
        <v>341</v>
      </c>
      <c r="T168" s="10" t="s">
        <v>82</v>
      </c>
      <c r="U168" s="10" t="s">
        <v>66</v>
      </c>
      <c r="V168" s="10" t="s">
        <v>143</v>
      </c>
      <c r="W168" s="10">
        <v>34</v>
      </c>
      <c r="X168" s="10" t="s">
        <v>144</v>
      </c>
      <c r="Z168" s="10">
        <v>156</v>
      </c>
      <c r="AA168" s="10" t="s">
        <v>511</v>
      </c>
      <c r="AB168" s="10" t="s">
        <v>79</v>
      </c>
      <c r="AC168" s="10" t="s">
        <v>66</v>
      </c>
      <c r="AD168" s="10" t="s">
        <v>143</v>
      </c>
      <c r="AE168" s="10">
        <v>28</v>
      </c>
      <c r="AF168" s="10" t="s">
        <v>144</v>
      </c>
    </row>
    <row r="169" spans="18:32">
      <c r="R169" s="10">
        <v>157</v>
      </c>
      <c r="S169" s="10" t="s">
        <v>342</v>
      </c>
      <c r="T169" s="10" t="s">
        <v>82</v>
      </c>
      <c r="U169" s="10" t="s">
        <v>69</v>
      </c>
      <c r="V169" s="10" t="s">
        <v>143</v>
      </c>
      <c r="W169" s="10">
        <v>19</v>
      </c>
      <c r="X169" s="10" t="s">
        <v>144</v>
      </c>
      <c r="Z169" s="10">
        <v>157</v>
      </c>
      <c r="AA169" s="10" t="s">
        <v>512</v>
      </c>
      <c r="AB169" s="10" t="s">
        <v>79</v>
      </c>
      <c r="AC169" s="10" t="s">
        <v>69</v>
      </c>
      <c r="AD169" s="10" t="s">
        <v>143</v>
      </c>
      <c r="AE169" s="10">
        <v>19</v>
      </c>
      <c r="AF169" s="10" t="s">
        <v>144</v>
      </c>
    </row>
    <row r="170" spans="18:32">
      <c r="R170" s="10">
        <v>158</v>
      </c>
      <c r="S170" s="10" t="s">
        <v>343</v>
      </c>
      <c r="T170" s="10" t="s">
        <v>82</v>
      </c>
      <c r="U170" s="10" t="s">
        <v>74</v>
      </c>
      <c r="V170" s="10" t="s">
        <v>143</v>
      </c>
      <c r="W170" s="10">
        <v>11</v>
      </c>
      <c r="X170" s="10" t="s">
        <v>148</v>
      </c>
      <c r="Z170" s="10">
        <v>158</v>
      </c>
      <c r="AA170" s="10" t="s">
        <v>513</v>
      </c>
      <c r="AB170" s="10" t="s">
        <v>79</v>
      </c>
      <c r="AC170" s="10" t="s">
        <v>54</v>
      </c>
      <c r="AD170" s="10" t="s">
        <v>143</v>
      </c>
      <c r="AE170" s="10">
        <v>10</v>
      </c>
      <c r="AF170" s="10" t="s">
        <v>148</v>
      </c>
    </row>
    <row r="171" spans="18:32">
      <c r="R171" s="10">
        <v>159</v>
      </c>
      <c r="S171" s="10" t="s">
        <v>344</v>
      </c>
      <c r="T171" s="10" t="s">
        <v>82</v>
      </c>
      <c r="U171" s="10" t="s">
        <v>76</v>
      </c>
      <c r="V171" s="10" t="s">
        <v>143</v>
      </c>
      <c r="W171" s="10">
        <v>4</v>
      </c>
      <c r="X171" s="10" t="s">
        <v>144</v>
      </c>
      <c r="Z171" s="10">
        <v>159</v>
      </c>
      <c r="AA171" s="10" t="s">
        <v>514</v>
      </c>
      <c r="AB171" s="10" t="s">
        <v>79</v>
      </c>
      <c r="AC171" s="10" t="s">
        <v>52</v>
      </c>
      <c r="AD171" s="10" t="s">
        <v>143</v>
      </c>
      <c r="AE171" s="10">
        <v>13</v>
      </c>
      <c r="AF171" s="10" t="s">
        <v>148</v>
      </c>
    </row>
    <row r="172" spans="18:32">
      <c r="R172" s="10">
        <v>160</v>
      </c>
      <c r="S172" s="10" t="s">
        <v>345</v>
      </c>
      <c r="T172" s="10" t="s">
        <v>82</v>
      </c>
      <c r="U172" s="10" t="s">
        <v>58</v>
      </c>
      <c r="V172" s="10" t="s">
        <v>143</v>
      </c>
      <c r="W172" s="10">
        <v>5</v>
      </c>
      <c r="X172" s="10" t="s">
        <v>144</v>
      </c>
      <c r="Z172" s="10">
        <v>160</v>
      </c>
      <c r="AA172" s="10" t="s">
        <v>514</v>
      </c>
      <c r="AB172" s="10" t="s">
        <v>79</v>
      </c>
      <c r="AC172" s="10" t="s">
        <v>56</v>
      </c>
      <c r="AD172" s="10" t="s">
        <v>143</v>
      </c>
      <c r="AE172" s="10">
        <v>9</v>
      </c>
      <c r="AF172" s="10" t="s">
        <v>148</v>
      </c>
    </row>
    <row r="173" spans="18:32">
      <c r="R173" s="10">
        <v>161</v>
      </c>
      <c r="S173" s="10" t="s">
        <v>346</v>
      </c>
      <c r="T173" s="10" t="s">
        <v>82</v>
      </c>
      <c r="U173" s="10" t="s">
        <v>54</v>
      </c>
      <c r="V173" s="10" t="s">
        <v>143</v>
      </c>
      <c r="W173" s="10">
        <v>10</v>
      </c>
      <c r="X173" s="10" t="s">
        <v>148</v>
      </c>
      <c r="Z173" s="10">
        <v>161</v>
      </c>
      <c r="AA173" s="10" t="s">
        <v>515</v>
      </c>
      <c r="AB173" s="10" t="s">
        <v>79</v>
      </c>
      <c r="AC173" s="10" t="s">
        <v>52</v>
      </c>
      <c r="AD173" s="10" t="s">
        <v>152</v>
      </c>
      <c r="AE173" s="10">
        <v>14</v>
      </c>
      <c r="AF173" s="10" t="s">
        <v>144</v>
      </c>
    </row>
    <row r="174" spans="18:32">
      <c r="R174" s="10">
        <v>162</v>
      </c>
      <c r="S174" s="10" t="s">
        <v>347</v>
      </c>
      <c r="T174" s="10" t="s">
        <v>82</v>
      </c>
      <c r="U174" s="10" t="s">
        <v>52</v>
      </c>
      <c r="V174" s="10" t="s">
        <v>143</v>
      </c>
      <c r="W174" s="10">
        <v>19</v>
      </c>
      <c r="X174" s="10" t="s">
        <v>148</v>
      </c>
      <c r="Z174" s="10">
        <v>162</v>
      </c>
      <c r="AA174" s="10" t="s">
        <v>516</v>
      </c>
      <c r="AB174" s="10" t="s">
        <v>79</v>
      </c>
      <c r="AC174" s="10" t="s">
        <v>69</v>
      </c>
      <c r="AD174" s="10" t="s">
        <v>143</v>
      </c>
      <c r="AE174" s="10">
        <v>20</v>
      </c>
      <c r="AF174" s="10" t="s">
        <v>144</v>
      </c>
    </row>
    <row r="175" spans="18:32">
      <c r="R175" s="10">
        <v>163</v>
      </c>
      <c r="S175" s="10" t="s">
        <v>348</v>
      </c>
      <c r="T175" s="10" t="s">
        <v>82</v>
      </c>
      <c r="U175" s="10" t="s">
        <v>69</v>
      </c>
      <c r="V175" s="10" t="s">
        <v>143</v>
      </c>
      <c r="W175" s="10">
        <v>20</v>
      </c>
      <c r="X175" s="10" t="s">
        <v>144</v>
      </c>
      <c r="Z175" s="10">
        <v>163</v>
      </c>
      <c r="AA175" s="10" t="s">
        <v>517</v>
      </c>
      <c r="AB175" s="10" t="s">
        <v>79</v>
      </c>
      <c r="AC175" s="10" t="s">
        <v>71</v>
      </c>
      <c r="AD175" s="10" t="s">
        <v>143</v>
      </c>
      <c r="AE175" s="10">
        <v>26</v>
      </c>
      <c r="AF175" s="10" t="s">
        <v>144</v>
      </c>
    </row>
    <row r="176" spans="18:32">
      <c r="R176" s="10">
        <v>164</v>
      </c>
      <c r="S176" s="10" t="s">
        <v>349</v>
      </c>
      <c r="T176" s="10" t="s">
        <v>82</v>
      </c>
      <c r="U176" s="10" t="s">
        <v>69</v>
      </c>
      <c r="V176" s="10" t="s">
        <v>143</v>
      </c>
      <c r="W176" s="10">
        <v>21</v>
      </c>
      <c r="X176" s="10" t="s">
        <v>144</v>
      </c>
      <c r="Z176" s="10">
        <v>164</v>
      </c>
      <c r="AA176" s="10" t="s">
        <v>518</v>
      </c>
      <c r="AB176" s="10" t="s">
        <v>79</v>
      </c>
      <c r="AC176" s="10" t="s">
        <v>66</v>
      </c>
      <c r="AD176" s="10" t="s">
        <v>143</v>
      </c>
      <c r="AE176" s="10">
        <v>29</v>
      </c>
      <c r="AF176" s="10" t="s">
        <v>144</v>
      </c>
    </row>
    <row r="177" spans="18:32">
      <c r="R177" s="10">
        <v>165</v>
      </c>
      <c r="S177" s="10" t="s">
        <v>350</v>
      </c>
      <c r="T177" s="10" t="s">
        <v>82</v>
      </c>
      <c r="U177" s="10" t="s">
        <v>56</v>
      </c>
      <c r="V177" s="10" t="s">
        <v>143</v>
      </c>
      <c r="W177" s="10">
        <v>11</v>
      </c>
      <c r="X177" s="10" t="s">
        <v>148</v>
      </c>
      <c r="Z177" s="10">
        <v>165</v>
      </c>
      <c r="AA177" s="10" t="s">
        <v>519</v>
      </c>
      <c r="AB177" s="10" t="s">
        <v>79</v>
      </c>
      <c r="AC177" s="10" t="s">
        <v>58</v>
      </c>
      <c r="AD177" s="10" t="s">
        <v>147</v>
      </c>
      <c r="AE177" s="10">
        <v>11</v>
      </c>
      <c r="AF177" s="10" t="s">
        <v>148</v>
      </c>
    </row>
    <row r="178" spans="18:32">
      <c r="R178" s="10">
        <v>166</v>
      </c>
      <c r="S178" s="10" t="s">
        <v>351</v>
      </c>
      <c r="T178" s="10" t="s">
        <v>82</v>
      </c>
      <c r="U178" s="10" t="s">
        <v>61</v>
      </c>
      <c r="V178" s="10" t="s">
        <v>143</v>
      </c>
      <c r="W178" s="10">
        <v>8</v>
      </c>
      <c r="X178" s="10" t="s">
        <v>148</v>
      </c>
      <c r="Z178" s="10">
        <v>166</v>
      </c>
      <c r="AA178" s="10" t="s">
        <v>520</v>
      </c>
      <c r="AB178" s="10" t="s">
        <v>79</v>
      </c>
      <c r="AC178" s="10" t="s">
        <v>61</v>
      </c>
      <c r="AD178" s="10" t="s">
        <v>147</v>
      </c>
      <c r="AE178" s="10">
        <v>11</v>
      </c>
      <c r="AF178" s="10" t="s">
        <v>144</v>
      </c>
    </row>
    <row r="179" spans="18:32">
      <c r="R179" s="10">
        <v>167</v>
      </c>
      <c r="S179" s="10" t="s">
        <v>352</v>
      </c>
      <c r="T179" s="10" t="s">
        <v>82</v>
      </c>
      <c r="U179" s="10" t="s">
        <v>54</v>
      </c>
      <c r="V179" s="10" t="s">
        <v>143</v>
      </c>
      <c r="W179" s="10">
        <v>11</v>
      </c>
      <c r="X179" s="10" t="s">
        <v>148</v>
      </c>
      <c r="Z179" s="10">
        <v>167</v>
      </c>
      <c r="AA179" s="10" t="s">
        <v>521</v>
      </c>
      <c r="AB179" s="10" t="s">
        <v>79</v>
      </c>
      <c r="AC179" s="10" t="s">
        <v>66</v>
      </c>
      <c r="AD179" s="10" t="s">
        <v>147</v>
      </c>
      <c r="AE179" s="10">
        <v>30</v>
      </c>
      <c r="AF179" s="10" t="s">
        <v>144</v>
      </c>
    </row>
    <row r="180" spans="18:32">
      <c r="R180" s="10">
        <v>168</v>
      </c>
      <c r="S180" s="10" t="s">
        <v>353</v>
      </c>
      <c r="T180" s="10" t="s">
        <v>82</v>
      </c>
      <c r="U180" s="10" t="s">
        <v>76</v>
      </c>
      <c r="V180" s="10" t="s">
        <v>143</v>
      </c>
      <c r="W180" s="10">
        <v>5</v>
      </c>
      <c r="X180" s="10" t="s">
        <v>148</v>
      </c>
      <c r="Z180" s="10">
        <v>168</v>
      </c>
      <c r="AA180" s="10" t="s">
        <v>522</v>
      </c>
      <c r="AB180" s="10" t="s">
        <v>79</v>
      </c>
      <c r="AC180" s="10" t="s">
        <v>63</v>
      </c>
      <c r="AD180" s="10" t="s">
        <v>143</v>
      </c>
      <c r="AE180" s="10">
        <v>20</v>
      </c>
      <c r="AF180" s="10" t="s">
        <v>144</v>
      </c>
    </row>
    <row r="181" spans="18:32">
      <c r="R181" s="10">
        <v>169</v>
      </c>
      <c r="S181" s="10" t="s">
        <v>354</v>
      </c>
      <c r="T181" s="10" t="s">
        <v>82</v>
      </c>
      <c r="U181" s="10" t="s">
        <v>54</v>
      </c>
      <c r="V181" s="10" t="s">
        <v>152</v>
      </c>
      <c r="W181" s="10">
        <v>12</v>
      </c>
      <c r="X181" s="10" t="s">
        <v>148</v>
      </c>
      <c r="Z181" s="10">
        <v>169</v>
      </c>
      <c r="AA181" s="10" t="s">
        <v>523</v>
      </c>
      <c r="AB181" s="10" t="s">
        <v>79</v>
      </c>
      <c r="AC181" s="10" t="s">
        <v>69</v>
      </c>
      <c r="AD181" s="10" t="s">
        <v>143</v>
      </c>
      <c r="AE181" s="10">
        <v>21</v>
      </c>
      <c r="AF181" s="10" t="s">
        <v>144</v>
      </c>
    </row>
    <row r="182" spans="18:32">
      <c r="R182" s="10">
        <v>170</v>
      </c>
      <c r="S182" s="10" t="s">
        <v>355</v>
      </c>
      <c r="T182" s="10" t="s">
        <v>82</v>
      </c>
      <c r="U182" s="10" t="s">
        <v>52</v>
      </c>
      <c r="V182" s="10" t="s">
        <v>152</v>
      </c>
      <c r="W182" s="10">
        <v>20</v>
      </c>
      <c r="X182" s="10" t="s">
        <v>148</v>
      </c>
      <c r="Z182" s="10">
        <v>170</v>
      </c>
      <c r="AA182" s="10" t="s">
        <v>524</v>
      </c>
      <c r="AB182" s="10" t="s">
        <v>79</v>
      </c>
      <c r="AC182" s="10" t="s">
        <v>71</v>
      </c>
      <c r="AD182" s="10" t="s">
        <v>143</v>
      </c>
      <c r="AE182" s="10">
        <v>27</v>
      </c>
      <c r="AF182" s="10" t="s">
        <v>148</v>
      </c>
    </row>
    <row r="183" spans="18:32">
      <c r="R183" s="10">
        <v>171</v>
      </c>
      <c r="S183" s="10" t="s">
        <v>356</v>
      </c>
      <c r="T183" s="10" t="s">
        <v>82</v>
      </c>
      <c r="U183" s="10" t="s">
        <v>76</v>
      </c>
      <c r="V183" s="10" t="s">
        <v>147</v>
      </c>
      <c r="W183" s="10">
        <v>6</v>
      </c>
      <c r="X183" s="10" t="s">
        <v>144</v>
      </c>
      <c r="Z183" s="10">
        <v>171</v>
      </c>
      <c r="AA183" s="10" t="s">
        <v>525</v>
      </c>
      <c r="AB183" s="10" t="s">
        <v>79</v>
      </c>
      <c r="AC183" s="10" t="s">
        <v>69</v>
      </c>
      <c r="AD183" s="10" t="s">
        <v>143</v>
      </c>
      <c r="AE183" s="10">
        <v>22</v>
      </c>
      <c r="AF183" s="10" t="s">
        <v>144</v>
      </c>
    </row>
    <row r="184" spans="18:32">
      <c r="R184" s="10">
        <v>172</v>
      </c>
      <c r="S184" s="10" t="s">
        <v>357</v>
      </c>
      <c r="T184" s="10" t="s">
        <v>85</v>
      </c>
      <c r="U184" s="10" t="s">
        <v>74</v>
      </c>
      <c r="V184" s="10" t="s">
        <v>152</v>
      </c>
      <c r="W184" s="10">
        <v>12</v>
      </c>
      <c r="X184" s="10" t="s">
        <v>148</v>
      </c>
      <c r="Z184" s="10">
        <v>172</v>
      </c>
      <c r="AA184" s="10" t="s">
        <v>525</v>
      </c>
      <c r="AB184" s="10" t="s">
        <v>79</v>
      </c>
      <c r="AC184" s="10" t="s">
        <v>71</v>
      </c>
      <c r="AD184" s="10" t="s">
        <v>143</v>
      </c>
      <c r="AE184" s="10">
        <v>28</v>
      </c>
      <c r="AF184" s="10" t="s">
        <v>144</v>
      </c>
    </row>
    <row r="185" spans="18:32">
      <c r="R185" s="10">
        <v>173</v>
      </c>
      <c r="S185" s="10" t="s">
        <v>358</v>
      </c>
      <c r="T185" s="10" t="s">
        <v>85</v>
      </c>
      <c r="U185" s="10" t="s">
        <v>66</v>
      </c>
      <c r="V185" s="10" t="s">
        <v>152</v>
      </c>
      <c r="W185" s="10">
        <v>35</v>
      </c>
      <c r="X185" s="10" t="s">
        <v>148</v>
      </c>
      <c r="Z185" s="10">
        <v>173</v>
      </c>
      <c r="AA185" s="10" t="s">
        <v>526</v>
      </c>
      <c r="AB185" s="10" t="s">
        <v>79</v>
      </c>
      <c r="AC185" s="10" t="s">
        <v>71</v>
      </c>
      <c r="AD185" s="10" t="s">
        <v>147</v>
      </c>
      <c r="AE185" s="10">
        <v>29</v>
      </c>
      <c r="AF185" s="10" t="s">
        <v>148</v>
      </c>
    </row>
    <row r="186" spans="18:32">
      <c r="R186" s="10">
        <v>174</v>
      </c>
      <c r="S186" s="10" t="s">
        <v>359</v>
      </c>
      <c r="T186" s="10" t="s">
        <v>85</v>
      </c>
      <c r="U186" s="10" t="s">
        <v>61</v>
      </c>
      <c r="V186" s="10" t="s">
        <v>152</v>
      </c>
      <c r="W186" s="10">
        <v>9</v>
      </c>
      <c r="X186" s="10" t="s">
        <v>148</v>
      </c>
      <c r="Z186" s="10">
        <v>174</v>
      </c>
      <c r="AA186" s="10" t="s">
        <v>527</v>
      </c>
      <c r="AB186" s="10" t="s">
        <v>79</v>
      </c>
      <c r="AC186" s="10" t="s">
        <v>52</v>
      </c>
      <c r="AD186" s="10" t="s">
        <v>143</v>
      </c>
      <c r="AE186" s="10">
        <v>15</v>
      </c>
      <c r="AF186" s="10" t="s">
        <v>148</v>
      </c>
    </row>
    <row r="187" spans="18:32">
      <c r="R187" s="10">
        <v>175</v>
      </c>
      <c r="S187" s="10" t="s">
        <v>360</v>
      </c>
      <c r="T187" s="10" t="s">
        <v>85</v>
      </c>
      <c r="U187" s="10" t="s">
        <v>74</v>
      </c>
      <c r="V187" s="10" t="s">
        <v>152</v>
      </c>
      <c r="W187" s="10">
        <v>13</v>
      </c>
      <c r="X187" s="10" t="s">
        <v>148</v>
      </c>
      <c r="Z187" s="10">
        <v>175</v>
      </c>
      <c r="AA187" s="10" t="s">
        <v>528</v>
      </c>
      <c r="AB187" s="10" t="s">
        <v>79</v>
      </c>
      <c r="AC187" s="10" t="s">
        <v>54</v>
      </c>
      <c r="AD187" s="10" t="s">
        <v>143</v>
      </c>
      <c r="AE187" s="10">
        <v>11</v>
      </c>
      <c r="AF187" s="10" t="s">
        <v>148</v>
      </c>
    </row>
    <row r="188" spans="18:32">
      <c r="R188" s="10">
        <v>176</v>
      </c>
      <c r="S188" s="10" t="s">
        <v>361</v>
      </c>
      <c r="T188" s="10" t="s">
        <v>85</v>
      </c>
      <c r="U188" s="10" t="s">
        <v>52</v>
      </c>
      <c r="V188" s="10" t="s">
        <v>143</v>
      </c>
      <c r="W188" s="10">
        <v>21</v>
      </c>
      <c r="X188" s="10" t="s">
        <v>144</v>
      </c>
      <c r="Z188" s="10">
        <v>176</v>
      </c>
      <c r="AA188" s="10" t="s">
        <v>529</v>
      </c>
      <c r="AB188" s="10" t="s">
        <v>79</v>
      </c>
      <c r="AC188" s="10" t="s">
        <v>47</v>
      </c>
      <c r="AD188" s="10" t="s">
        <v>143</v>
      </c>
      <c r="AE188" s="10">
        <v>18</v>
      </c>
      <c r="AF188" s="10" t="s">
        <v>148</v>
      </c>
    </row>
    <row r="189" spans="18:32">
      <c r="R189" s="10">
        <v>177</v>
      </c>
      <c r="S189" s="10" t="s">
        <v>362</v>
      </c>
      <c r="T189" s="10" t="s">
        <v>85</v>
      </c>
      <c r="U189" s="10" t="s">
        <v>56</v>
      </c>
      <c r="V189" s="10" t="s">
        <v>143</v>
      </c>
      <c r="W189" s="10">
        <v>12</v>
      </c>
      <c r="X189" s="10" t="s">
        <v>144</v>
      </c>
      <c r="Z189" s="10">
        <v>177</v>
      </c>
      <c r="AA189" s="10" t="s">
        <v>530</v>
      </c>
      <c r="AB189" s="10" t="s">
        <v>79</v>
      </c>
      <c r="AC189" s="10" t="s">
        <v>54</v>
      </c>
      <c r="AD189" s="10" t="s">
        <v>152</v>
      </c>
      <c r="AE189" s="10">
        <v>12</v>
      </c>
      <c r="AF189" s="10" t="s">
        <v>148</v>
      </c>
    </row>
    <row r="190" spans="18:32">
      <c r="R190" s="10">
        <v>178</v>
      </c>
      <c r="S190" s="10" t="s">
        <v>363</v>
      </c>
      <c r="T190" s="10" t="s">
        <v>85</v>
      </c>
      <c r="U190" s="10" t="s">
        <v>74</v>
      </c>
      <c r="V190" s="10" t="s">
        <v>143</v>
      </c>
      <c r="W190" s="10">
        <v>14</v>
      </c>
      <c r="X190" s="10" t="s">
        <v>144</v>
      </c>
      <c r="Z190" s="10">
        <v>178</v>
      </c>
      <c r="AA190" s="10" t="s">
        <v>531</v>
      </c>
      <c r="AB190" s="10" t="s">
        <v>79</v>
      </c>
      <c r="AC190" s="10" t="s">
        <v>52</v>
      </c>
      <c r="AD190" s="10" t="s">
        <v>152</v>
      </c>
      <c r="AE190" s="10">
        <v>16</v>
      </c>
      <c r="AF190" s="10" t="s">
        <v>148</v>
      </c>
    </row>
    <row r="191" spans="18:32">
      <c r="R191" s="10">
        <v>179</v>
      </c>
      <c r="S191" s="10" t="s">
        <v>364</v>
      </c>
      <c r="T191" s="10" t="s">
        <v>85</v>
      </c>
      <c r="U191" s="10" t="s">
        <v>69</v>
      </c>
      <c r="V191" s="10" t="s">
        <v>143</v>
      </c>
      <c r="W191" s="10">
        <v>22</v>
      </c>
      <c r="X191" s="10" t="s">
        <v>148</v>
      </c>
      <c r="Z191" s="10">
        <v>179</v>
      </c>
      <c r="AA191" s="10" t="s">
        <v>532</v>
      </c>
      <c r="AB191" s="10" t="s">
        <v>79</v>
      </c>
      <c r="AC191" s="10" t="s">
        <v>66</v>
      </c>
      <c r="AD191" s="10" t="s">
        <v>143</v>
      </c>
      <c r="AE191" s="10">
        <v>31</v>
      </c>
      <c r="AF191" s="10" t="s">
        <v>144</v>
      </c>
    </row>
    <row r="192" spans="18:32">
      <c r="R192" s="10">
        <v>180</v>
      </c>
      <c r="S192" s="10" t="s">
        <v>365</v>
      </c>
      <c r="T192" s="10" t="s">
        <v>85</v>
      </c>
      <c r="U192" s="10" t="s">
        <v>76</v>
      </c>
      <c r="V192" s="10" t="s">
        <v>143</v>
      </c>
      <c r="W192" s="10">
        <v>7</v>
      </c>
      <c r="X192" s="10" t="s">
        <v>148</v>
      </c>
      <c r="Z192" s="10">
        <v>180</v>
      </c>
      <c r="AA192" s="10" t="s">
        <v>533</v>
      </c>
      <c r="AB192" s="10" t="s">
        <v>79</v>
      </c>
      <c r="AC192" s="10" t="s">
        <v>66</v>
      </c>
      <c r="AD192" s="10" t="s">
        <v>147</v>
      </c>
      <c r="AE192" s="10">
        <v>32</v>
      </c>
      <c r="AF192" s="10" t="s">
        <v>144</v>
      </c>
    </row>
    <row r="193" spans="18:32">
      <c r="R193" s="10">
        <v>181</v>
      </c>
      <c r="S193" s="10" t="s">
        <v>366</v>
      </c>
      <c r="T193" s="10" t="s">
        <v>85</v>
      </c>
      <c r="U193" s="10" t="s">
        <v>74</v>
      </c>
      <c r="V193" s="10" t="s">
        <v>152</v>
      </c>
      <c r="W193" s="10">
        <v>15</v>
      </c>
      <c r="X193" s="10" t="s">
        <v>148</v>
      </c>
      <c r="Z193" s="10">
        <v>181</v>
      </c>
      <c r="AA193" s="10" t="s">
        <v>534</v>
      </c>
      <c r="AB193" s="10" t="s">
        <v>79</v>
      </c>
      <c r="AC193" s="10" t="s">
        <v>69</v>
      </c>
      <c r="AD193" s="10" t="s">
        <v>147</v>
      </c>
      <c r="AE193" s="10">
        <v>23</v>
      </c>
      <c r="AF193" s="10" t="s">
        <v>144</v>
      </c>
    </row>
    <row r="194" spans="18:32">
      <c r="R194" s="10">
        <v>182</v>
      </c>
      <c r="S194" s="10" t="s">
        <v>367</v>
      </c>
      <c r="T194" s="10" t="s">
        <v>85</v>
      </c>
      <c r="U194" s="10" t="s">
        <v>52</v>
      </c>
      <c r="V194" s="10" t="s">
        <v>152</v>
      </c>
      <c r="W194" s="10">
        <v>22</v>
      </c>
      <c r="X194" s="10" t="s">
        <v>144</v>
      </c>
      <c r="Z194" s="10">
        <v>182</v>
      </c>
      <c r="AA194" s="10" t="s">
        <v>535</v>
      </c>
      <c r="AB194" s="10" t="s">
        <v>79</v>
      </c>
      <c r="AC194" s="10" t="s">
        <v>52</v>
      </c>
      <c r="AD194" s="10" t="s">
        <v>143</v>
      </c>
      <c r="AE194" s="10">
        <v>17</v>
      </c>
      <c r="AF194" s="10" t="s">
        <v>148</v>
      </c>
    </row>
    <row r="195" spans="18:32">
      <c r="R195" s="10">
        <v>183</v>
      </c>
      <c r="S195" s="10" t="s">
        <v>368</v>
      </c>
      <c r="T195" s="10" t="s">
        <v>85</v>
      </c>
      <c r="U195" s="10" t="s">
        <v>54</v>
      </c>
      <c r="V195" s="10" t="s">
        <v>152</v>
      </c>
      <c r="W195" s="10">
        <v>13</v>
      </c>
      <c r="X195" s="10" t="s">
        <v>144</v>
      </c>
      <c r="Z195" s="10">
        <v>183</v>
      </c>
      <c r="AA195" s="10" t="s">
        <v>536</v>
      </c>
      <c r="AB195" s="10" t="s">
        <v>79</v>
      </c>
      <c r="AC195" s="10" t="s">
        <v>63</v>
      </c>
      <c r="AD195" s="10" t="s">
        <v>143</v>
      </c>
      <c r="AE195" s="10">
        <v>21</v>
      </c>
      <c r="AF195" s="10" t="s">
        <v>144</v>
      </c>
    </row>
    <row r="196" spans="18:32">
      <c r="R196" s="10">
        <v>184</v>
      </c>
      <c r="S196" s="10" t="s">
        <v>369</v>
      </c>
      <c r="T196" s="10" t="s">
        <v>85</v>
      </c>
      <c r="U196" s="10" t="s">
        <v>76</v>
      </c>
      <c r="V196" s="10" t="s">
        <v>143</v>
      </c>
      <c r="W196" s="10">
        <v>8</v>
      </c>
      <c r="X196" s="10" t="s">
        <v>148</v>
      </c>
      <c r="Z196" s="10">
        <v>184</v>
      </c>
      <c r="AA196" s="10" t="s">
        <v>537</v>
      </c>
      <c r="AB196" s="10" t="s">
        <v>79</v>
      </c>
      <c r="AC196" s="10" t="s">
        <v>66</v>
      </c>
      <c r="AD196" s="10" t="s">
        <v>143</v>
      </c>
      <c r="AE196" s="10">
        <v>33</v>
      </c>
      <c r="AF196" s="10" t="s">
        <v>144</v>
      </c>
    </row>
    <row r="197" spans="18:32">
      <c r="R197" s="10">
        <v>185</v>
      </c>
      <c r="S197" s="10" t="s">
        <v>370</v>
      </c>
      <c r="T197" s="10" t="s">
        <v>85</v>
      </c>
      <c r="U197" s="10" t="s">
        <v>76</v>
      </c>
      <c r="V197" s="10" t="s">
        <v>143</v>
      </c>
      <c r="W197" s="10">
        <v>9</v>
      </c>
      <c r="X197" s="10" t="s">
        <v>148</v>
      </c>
      <c r="Z197" s="10">
        <v>185</v>
      </c>
      <c r="AA197" s="10" t="s">
        <v>538</v>
      </c>
      <c r="AB197" s="10" t="s">
        <v>79</v>
      </c>
      <c r="AC197" s="10" t="s">
        <v>71</v>
      </c>
      <c r="AD197" s="10" t="s">
        <v>147</v>
      </c>
      <c r="AE197" s="10">
        <v>30</v>
      </c>
      <c r="AF197" s="10" t="s">
        <v>144</v>
      </c>
    </row>
    <row r="198" spans="18:32">
      <c r="R198" s="10">
        <v>186</v>
      </c>
      <c r="S198" s="10" t="s">
        <v>371</v>
      </c>
      <c r="T198" s="10" t="s">
        <v>85</v>
      </c>
      <c r="U198" s="10" t="s">
        <v>76</v>
      </c>
      <c r="V198" s="10" t="s">
        <v>152</v>
      </c>
      <c r="W198" s="10">
        <v>10</v>
      </c>
      <c r="X198" s="10" t="s">
        <v>144</v>
      </c>
      <c r="Z198" s="10">
        <v>186</v>
      </c>
      <c r="AA198" s="10" t="s">
        <v>539</v>
      </c>
      <c r="AB198" s="10" t="s">
        <v>79</v>
      </c>
      <c r="AC198" s="10" t="s">
        <v>66</v>
      </c>
      <c r="AD198" s="10" t="s">
        <v>147</v>
      </c>
      <c r="AE198" s="10">
        <v>34</v>
      </c>
      <c r="AF198" s="10" t="s">
        <v>148</v>
      </c>
    </row>
    <row r="199" spans="18:32">
      <c r="R199" s="10">
        <v>187</v>
      </c>
      <c r="S199" s="10" t="s">
        <v>372</v>
      </c>
      <c r="T199" s="10" t="s">
        <v>85</v>
      </c>
      <c r="U199" s="10" t="s">
        <v>74</v>
      </c>
      <c r="V199" s="10" t="s">
        <v>152</v>
      </c>
      <c r="W199" s="10">
        <v>16</v>
      </c>
      <c r="X199" s="10" t="s">
        <v>148</v>
      </c>
      <c r="Z199" s="10">
        <v>187</v>
      </c>
      <c r="AA199" s="10" t="s">
        <v>540</v>
      </c>
      <c r="AB199" s="10" t="s">
        <v>79</v>
      </c>
      <c r="AC199" s="10" t="s">
        <v>61</v>
      </c>
      <c r="AD199" s="10" t="s">
        <v>143</v>
      </c>
      <c r="AE199" s="10">
        <v>12</v>
      </c>
      <c r="AF199" s="10" t="s">
        <v>148</v>
      </c>
    </row>
    <row r="200" spans="18:32">
      <c r="R200" s="10">
        <v>188</v>
      </c>
      <c r="S200" s="10" t="s">
        <v>373</v>
      </c>
      <c r="T200" s="10" t="s">
        <v>85</v>
      </c>
      <c r="U200" s="10" t="s">
        <v>69</v>
      </c>
      <c r="V200" s="10" t="s">
        <v>152</v>
      </c>
      <c r="W200" s="10">
        <v>23</v>
      </c>
      <c r="X200" s="10" t="s">
        <v>148</v>
      </c>
      <c r="Z200" s="10">
        <v>188</v>
      </c>
      <c r="AA200" s="10" t="s">
        <v>541</v>
      </c>
      <c r="AB200" s="10" t="s">
        <v>79</v>
      </c>
      <c r="AC200" s="10" t="s">
        <v>54</v>
      </c>
      <c r="AD200" s="10" t="s">
        <v>143</v>
      </c>
      <c r="AE200" s="10">
        <v>13</v>
      </c>
      <c r="AF200" s="10" t="s">
        <v>148</v>
      </c>
    </row>
    <row r="201" spans="18:32">
      <c r="Z201" s="10">
        <v>189</v>
      </c>
      <c r="AA201" s="10" t="s">
        <v>542</v>
      </c>
      <c r="AB201" s="10" t="s">
        <v>79</v>
      </c>
      <c r="AC201" s="10" t="s">
        <v>58</v>
      </c>
      <c r="AD201" s="10" t="s">
        <v>143</v>
      </c>
      <c r="AE201" s="10">
        <v>12</v>
      </c>
      <c r="AF201" s="10" t="s">
        <v>148</v>
      </c>
    </row>
    <row r="202" spans="18:32">
      <c r="Z202" s="10">
        <v>190</v>
      </c>
      <c r="AA202" s="10" t="s">
        <v>543</v>
      </c>
      <c r="AB202" s="10" t="s">
        <v>79</v>
      </c>
      <c r="AC202" s="10" t="s">
        <v>54</v>
      </c>
      <c r="AD202" s="10" t="s">
        <v>152</v>
      </c>
      <c r="AE202" s="10">
        <v>14</v>
      </c>
      <c r="AF202" s="10" t="s">
        <v>148</v>
      </c>
    </row>
    <row r="203" spans="18:32">
      <c r="Z203" s="10">
        <v>191</v>
      </c>
      <c r="AA203" s="10" t="s">
        <v>544</v>
      </c>
      <c r="AB203" s="10" t="s">
        <v>79</v>
      </c>
      <c r="AC203" s="10" t="s">
        <v>52</v>
      </c>
      <c r="AD203" s="10" t="s">
        <v>152</v>
      </c>
      <c r="AE203" s="10">
        <v>18</v>
      </c>
      <c r="AF203" s="10" t="s">
        <v>148</v>
      </c>
    </row>
    <row r="204" spans="18:32">
      <c r="Z204" s="10">
        <v>192</v>
      </c>
      <c r="AA204" s="10" t="s">
        <v>286</v>
      </c>
      <c r="AB204" s="10" t="s">
        <v>79</v>
      </c>
      <c r="AC204" s="10" t="s">
        <v>47</v>
      </c>
      <c r="AD204" s="10" t="s">
        <v>152</v>
      </c>
      <c r="AE204" s="10">
        <v>19</v>
      </c>
      <c r="AF204" s="10" t="s">
        <v>148</v>
      </c>
    </row>
    <row r="205" spans="18:32">
      <c r="Z205" s="10">
        <v>193</v>
      </c>
      <c r="AA205" s="10" t="s">
        <v>288</v>
      </c>
      <c r="AB205" s="10" t="s">
        <v>79</v>
      </c>
      <c r="AC205" s="10" t="s">
        <v>56</v>
      </c>
      <c r="AD205" s="10" t="s">
        <v>152</v>
      </c>
      <c r="AE205" s="10">
        <v>10</v>
      </c>
      <c r="AF205" s="10" t="s">
        <v>148</v>
      </c>
    </row>
    <row r="206" spans="18:32">
      <c r="Z206" s="10">
        <v>194</v>
      </c>
      <c r="AA206" s="10" t="s">
        <v>545</v>
      </c>
      <c r="AB206" s="10" t="s">
        <v>79</v>
      </c>
      <c r="AC206" s="10" t="s">
        <v>71</v>
      </c>
      <c r="AD206" s="10" t="s">
        <v>143</v>
      </c>
      <c r="AE206" s="10">
        <v>31</v>
      </c>
      <c r="AF206" s="10" t="s">
        <v>144</v>
      </c>
    </row>
    <row r="207" spans="18:32">
      <c r="Z207" s="10">
        <v>195</v>
      </c>
      <c r="AA207" s="10" t="s">
        <v>546</v>
      </c>
      <c r="AB207" s="10" t="s">
        <v>79</v>
      </c>
      <c r="AC207" s="10" t="s">
        <v>69</v>
      </c>
      <c r="AD207" s="10" t="s">
        <v>143</v>
      </c>
      <c r="AE207" s="10">
        <v>24</v>
      </c>
      <c r="AF207" s="10" t="s">
        <v>144</v>
      </c>
    </row>
    <row r="208" spans="18:32">
      <c r="Z208" s="10">
        <v>196</v>
      </c>
      <c r="AA208" s="10" t="s">
        <v>547</v>
      </c>
      <c r="AB208" s="10" t="s">
        <v>79</v>
      </c>
      <c r="AC208" s="10" t="s">
        <v>63</v>
      </c>
      <c r="AD208" s="10" t="s">
        <v>143</v>
      </c>
      <c r="AE208" s="10">
        <v>22</v>
      </c>
      <c r="AF208" s="10" t="s">
        <v>144</v>
      </c>
    </row>
    <row r="209" spans="26:32">
      <c r="Z209" s="10">
        <v>197</v>
      </c>
      <c r="AA209" s="10" t="s">
        <v>548</v>
      </c>
      <c r="AB209" s="10" t="s">
        <v>79</v>
      </c>
      <c r="AC209" s="10" t="s">
        <v>66</v>
      </c>
      <c r="AD209" s="10" t="s">
        <v>143</v>
      </c>
      <c r="AE209" s="10">
        <v>35</v>
      </c>
      <c r="AF209" s="10" t="s">
        <v>144</v>
      </c>
    </row>
    <row r="210" spans="26:32">
      <c r="Z210" s="10">
        <v>198</v>
      </c>
      <c r="AA210" s="10" t="s">
        <v>549</v>
      </c>
      <c r="AB210" s="10" t="s">
        <v>79</v>
      </c>
      <c r="AC210" s="10" t="s">
        <v>69</v>
      </c>
      <c r="AD210" s="10" t="s">
        <v>143</v>
      </c>
      <c r="AE210" s="10">
        <v>25</v>
      </c>
      <c r="AF210" s="10" t="s">
        <v>144</v>
      </c>
    </row>
    <row r="211" spans="26:32">
      <c r="Z211" s="10">
        <v>199</v>
      </c>
      <c r="AA211" s="10" t="s">
        <v>550</v>
      </c>
      <c r="AB211" s="10" t="s">
        <v>79</v>
      </c>
      <c r="AC211" s="10" t="s">
        <v>61</v>
      </c>
      <c r="AD211" s="10" t="s">
        <v>143</v>
      </c>
      <c r="AE211" s="10">
        <v>13</v>
      </c>
      <c r="AF211" s="10" t="s">
        <v>148</v>
      </c>
    </row>
    <row r="212" spans="26:32">
      <c r="Z212" s="10">
        <v>200</v>
      </c>
      <c r="AA212" s="10" t="s">
        <v>551</v>
      </c>
      <c r="AB212" s="10" t="s">
        <v>79</v>
      </c>
      <c r="AC212" s="10" t="s">
        <v>56</v>
      </c>
      <c r="AD212" s="10" t="s">
        <v>143</v>
      </c>
      <c r="AE212" s="10">
        <v>11</v>
      </c>
      <c r="AF212" s="10" t="s">
        <v>148</v>
      </c>
    </row>
    <row r="213" spans="26:32">
      <c r="Z213" s="10">
        <v>201</v>
      </c>
      <c r="AA213" s="10" t="s">
        <v>552</v>
      </c>
      <c r="AB213" s="10" t="s">
        <v>79</v>
      </c>
      <c r="AC213" s="10" t="s">
        <v>71</v>
      </c>
      <c r="AD213" s="10" t="s">
        <v>147</v>
      </c>
      <c r="AE213" s="10">
        <v>32</v>
      </c>
      <c r="AF213" s="10" t="s">
        <v>144</v>
      </c>
    </row>
    <row r="214" spans="26:32">
      <c r="Z214" s="10">
        <v>202</v>
      </c>
      <c r="AA214" s="10" t="s">
        <v>553</v>
      </c>
      <c r="AB214" s="10" t="s">
        <v>79</v>
      </c>
      <c r="AC214" s="10" t="s">
        <v>66</v>
      </c>
      <c r="AD214" s="10" t="s">
        <v>147</v>
      </c>
      <c r="AE214" s="10">
        <v>36</v>
      </c>
      <c r="AF214" s="10" t="s">
        <v>144</v>
      </c>
    </row>
    <row r="215" spans="26:32">
      <c r="Z215" s="10">
        <v>203</v>
      </c>
      <c r="AA215" s="10" t="s">
        <v>554</v>
      </c>
      <c r="AB215" s="10" t="s">
        <v>79</v>
      </c>
      <c r="AC215" s="10" t="s">
        <v>56</v>
      </c>
      <c r="AD215" s="10" t="s">
        <v>152</v>
      </c>
      <c r="AE215" s="10">
        <v>12</v>
      </c>
      <c r="AF215" s="10" t="s">
        <v>148</v>
      </c>
    </row>
    <row r="216" spans="26:32">
      <c r="Z216" s="10">
        <v>204</v>
      </c>
      <c r="AA216" s="10" t="s">
        <v>294</v>
      </c>
      <c r="AB216" s="10" t="s">
        <v>79</v>
      </c>
      <c r="AC216" s="10" t="s">
        <v>63</v>
      </c>
      <c r="AD216" s="10" t="s">
        <v>152</v>
      </c>
      <c r="AE216" s="10">
        <v>23</v>
      </c>
      <c r="AF216" s="10" t="s">
        <v>148</v>
      </c>
    </row>
    <row r="217" spans="26:32">
      <c r="Z217" s="10">
        <v>205</v>
      </c>
      <c r="AA217" s="10" t="s">
        <v>555</v>
      </c>
      <c r="AB217" s="10" t="s">
        <v>79</v>
      </c>
      <c r="AC217" s="10" t="s">
        <v>52</v>
      </c>
      <c r="AD217" s="10" t="s">
        <v>152</v>
      </c>
      <c r="AE217" s="10">
        <v>19</v>
      </c>
      <c r="AF217" s="10" t="s">
        <v>148</v>
      </c>
    </row>
    <row r="218" spans="26:32">
      <c r="Z218" s="10">
        <v>206</v>
      </c>
      <c r="AA218" s="10" t="s">
        <v>556</v>
      </c>
      <c r="AB218" s="10" t="s">
        <v>79</v>
      </c>
      <c r="AC218" s="10" t="s">
        <v>47</v>
      </c>
      <c r="AD218" s="10" t="s">
        <v>152</v>
      </c>
      <c r="AE218" s="10">
        <v>20</v>
      </c>
      <c r="AF218" s="10" t="s">
        <v>148</v>
      </c>
    </row>
    <row r="219" spans="26:32">
      <c r="Z219" s="10">
        <v>207</v>
      </c>
      <c r="AA219" s="10" t="s">
        <v>557</v>
      </c>
      <c r="AB219" s="10" t="s">
        <v>79</v>
      </c>
      <c r="AC219" s="10" t="s">
        <v>69</v>
      </c>
      <c r="AD219" s="10" t="s">
        <v>143</v>
      </c>
      <c r="AE219" s="10">
        <v>26</v>
      </c>
      <c r="AF219" s="10" t="s">
        <v>144</v>
      </c>
    </row>
    <row r="220" spans="26:32">
      <c r="Z220" s="10">
        <v>208</v>
      </c>
      <c r="AA220" s="10" t="s">
        <v>558</v>
      </c>
      <c r="AB220" s="10" t="s">
        <v>79</v>
      </c>
      <c r="AC220" s="10" t="s">
        <v>47</v>
      </c>
      <c r="AD220" s="10" t="s">
        <v>143</v>
      </c>
      <c r="AE220" s="10">
        <v>21</v>
      </c>
      <c r="AF220" s="10" t="s">
        <v>144</v>
      </c>
    </row>
    <row r="221" spans="26:32">
      <c r="Z221" s="10">
        <v>209</v>
      </c>
      <c r="AA221" s="10" t="s">
        <v>559</v>
      </c>
      <c r="AB221" s="10" t="s">
        <v>79</v>
      </c>
      <c r="AC221" s="10" t="s">
        <v>66</v>
      </c>
      <c r="AD221" s="10" t="s">
        <v>147</v>
      </c>
      <c r="AE221" s="10">
        <v>37</v>
      </c>
      <c r="AF221" s="10" t="s">
        <v>144</v>
      </c>
    </row>
    <row r="222" spans="26:32">
      <c r="Z222" s="10">
        <v>210</v>
      </c>
      <c r="AA222" s="10" t="s">
        <v>560</v>
      </c>
      <c r="AB222" s="10" t="s">
        <v>79</v>
      </c>
      <c r="AC222" s="10" t="s">
        <v>47</v>
      </c>
      <c r="AD222" s="10" t="s">
        <v>143</v>
      </c>
      <c r="AE222" s="10">
        <v>22</v>
      </c>
      <c r="AF222" s="10" t="s">
        <v>148</v>
      </c>
    </row>
    <row r="223" spans="26:32">
      <c r="Z223" s="10">
        <v>211</v>
      </c>
      <c r="AA223" s="10" t="s">
        <v>560</v>
      </c>
      <c r="AB223" s="10" t="s">
        <v>79</v>
      </c>
      <c r="AC223" s="10" t="s">
        <v>54</v>
      </c>
      <c r="AD223" s="10" t="s">
        <v>143</v>
      </c>
      <c r="AE223" s="10">
        <v>15</v>
      </c>
      <c r="AF223" s="10" t="s">
        <v>148</v>
      </c>
    </row>
    <row r="224" spans="26:32">
      <c r="Z224" s="10">
        <v>212</v>
      </c>
      <c r="AA224" s="10" t="s">
        <v>561</v>
      </c>
      <c r="AB224" s="10" t="s">
        <v>79</v>
      </c>
      <c r="AC224" s="10" t="s">
        <v>54</v>
      </c>
      <c r="AD224" s="10" t="s">
        <v>143</v>
      </c>
      <c r="AE224" s="10">
        <v>16</v>
      </c>
      <c r="AF224" s="10" t="s">
        <v>148</v>
      </c>
    </row>
    <row r="225" spans="26:32">
      <c r="Z225" s="10">
        <v>213</v>
      </c>
      <c r="AA225" s="10" t="s">
        <v>562</v>
      </c>
      <c r="AB225" s="10" t="s">
        <v>79</v>
      </c>
      <c r="AC225" s="10" t="s">
        <v>63</v>
      </c>
      <c r="AD225" s="10" t="s">
        <v>143</v>
      </c>
      <c r="AE225" s="10">
        <v>24</v>
      </c>
      <c r="AF225" s="10" t="s">
        <v>144</v>
      </c>
    </row>
    <row r="226" spans="26:32">
      <c r="Z226" s="10">
        <v>214</v>
      </c>
      <c r="AA226" s="10" t="s">
        <v>563</v>
      </c>
      <c r="AB226" s="10" t="s">
        <v>79</v>
      </c>
      <c r="AC226" s="10" t="s">
        <v>58</v>
      </c>
      <c r="AD226" s="10" t="s">
        <v>143</v>
      </c>
      <c r="AE226" s="10">
        <v>13</v>
      </c>
      <c r="AF226" s="10" t="s">
        <v>144</v>
      </c>
    </row>
    <row r="227" spans="26:32">
      <c r="Z227" s="10">
        <v>215</v>
      </c>
      <c r="AA227" s="10" t="s">
        <v>564</v>
      </c>
      <c r="AB227" s="10" t="s">
        <v>79</v>
      </c>
      <c r="AC227" s="10" t="s">
        <v>71</v>
      </c>
      <c r="AD227" s="10" t="s">
        <v>143</v>
      </c>
      <c r="AE227" s="10">
        <v>33</v>
      </c>
      <c r="AF227" s="10" t="s">
        <v>144</v>
      </c>
    </row>
    <row r="228" spans="26:32">
      <c r="Z228" s="10">
        <v>216</v>
      </c>
      <c r="AA228" s="10" t="s">
        <v>565</v>
      </c>
      <c r="AB228" s="10" t="s">
        <v>79</v>
      </c>
      <c r="AC228" s="10" t="s">
        <v>52</v>
      </c>
      <c r="AD228" s="10" t="s">
        <v>143</v>
      </c>
      <c r="AE228" s="10">
        <v>20</v>
      </c>
      <c r="AF228" s="10" t="s">
        <v>148</v>
      </c>
    </row>
    <row r="229" spans="26:32">
      <c r="Z229" s="10">
        <v>217</v>
      </c>
      <c r="AA229" s="10" t="s">
        <v>566</v>
      </c>
      <c r="AB229" s="10" t="s">
        <v>79</v>
      </c>
      <c r="AC229" s="10" t="s">
        <v>47</v>
      </c>
      <c r="AD229" s="10" t="s">
        <v>143</v>
      </c>
      <c r="AE229" s="10">
        <v>23</v>
      </c>
      <c r="AF229" s="10" t="s">
        <v>148</v>
      </c>
    </row>
    <row r="230" spans="26:32">
      <c r="Z230" s="10">
        <v>218</v>
      </c>
      <c r="AA230" s="10" t="s">
        <v>567</v>
      </c>
      <c r="AB230" s="10" t="s">
        <v>79</v>
      </c>
      <c r="AC230" s="10" t="s">
        <v>69</v>
      </c>
      <c r="AD230" s="10" t="s">
        <v>147</v>
      </c>
      <c r="AE230" s="10">
        <v>27</v>
      </c>
      <c r="AF230" s="10" t="s">
        <v>144</v>
      </c>
    </row>
    <row r="231" spans="26:32">
      <c r="Z231" s="10">
        <v>219</v>
      </c>
      <c r="AA231" s="10" t="s">
        <v>568</v>
      </c>
      <c r="AB231" s="10" t="s">
        <v>79</v>
      </c>
      <c r="AC231" s="10" t="s">
        <v>61</v>
      </c>
      <c r="AD231" s="10" t="s">
        <v>147</v>
      </c>
      <c r="AE231" s="10">
        <v>14</v>
      </c>
      <c r="AF231" s="10" t="s">
        <v>144</v>
      </c>
    </row>
    <row r="232" spans="26:32">
      <c r="Z232" s="10">
        <v>220</v>
      </c>
      <c r="AA232" s="10" t="s">
        <v>569</v>
      </c>
      <c r="AB232" s="10" t="s">
        <v>79</v>
      </c>
      <c r="AC232" s="10" t="s">
        <v>61</v>
      </c>
      <c r="AD232" s="10" t="s">
        <v>147</v>
      </c>
      <c r="AE232" s="10">
        <v>15</v>
      </c>
      <c r="AF232" s="10" t="s">
        <v>148</v>
      </c>
    </row>
    <row r="233" spans="26:32">
      <c r="Z233" s="10">
        <v>221</v>
      </c>
      <c r="AA233" s="10" t="s">
        <v>570</v>
      </c>
      <c r="AB233" s="10" t="s">
        <v>79</v>
      </c>
      <c r="AC233" s="10" t="s">
        <v>47</v>
      </c>
      <c r="AD233" s="10" t="s">
        <v>147</v>
      </c>
      <c r="AE233" s="10">
        <v>24</v>
      </c>
      <c r="AF233" s="10" t="s">
        <v>148</v>
      </c>
    </row>
    <row r="234" spans="26:32">
      <c r="Z234" s="10">
        <v>222</v>
      </c>
      <c r="AA234" s="10" t="s">
        <v>570</v>
      </c>
      <c r="AB234" s="10" t="s">
        <v>79</v>
      </c>
      <c r="AC234" s="10" t="s">
        <v>54</v>
      </c>
      <c r="AD234" s="10" t="s">
        <v>147</v>
      </c>
      <c r="AE234" s="10">
        <v>17</v>
      </c>
      <c r="AF234" s="10" t="s">
        <v>148</v>
      </c>
    </row>
    <row r="235" spans="26:32">
      <c r="Z235" s="10">
        <v>223</v>
      </c>
      <c r="AA235" s="10" t="s">
        <v>571</v>
      </c>
      <c r="AB235" s="10" t="s">
        <v>79</v>
      </c>
      <c r="AC235" s="10" t="s">
        <v>56</v>
      </c>
      <c r="AD235" s="10" t="s">
        <v>147</v>
      </c>
      <c r="AE235" s="10">
        <v>13</v>
      </c>
      <c r="AF235" s="10" t="s">
        <v>148</v>
      </c>
    </row>
    <row r="236" spans="26:32">
      <c r="Z236" s="10">
        <v>224</v>
      </c>
      <c r="AA236" s="10" t="s">
        <v>572</v>
      </c>
      <c r="AB236" s="10" t="s">
        <v>79</v>
      </c>
      <c r="AC236" s="10" t="s">
        <v>52</v>
      </c>
      <c r="AD236" s="10" t="s">
        <v>143</v>
      </c>
      <c r="AE236" s="10">
        <v>21</v>
      </c>
      <c r="AF236" s="10" t="s">
        <v>148</v>
      </c>
    </row>
    <row r="237" spans="26:32">
      <c r="Z237" s="10">
        <v>225</v>
      </c>
      <c r="AA237" s="10" t="s">
        <v>573</v>
      </c>
      <c r="AB237" s="10" t="s">
        <v>79</v>
      </c>
      <c r="AC237" s="10" t="s">
        <v>71</v>
      </c>
      <c r="AD237" s="10" t="s">
        <v>143</v>
      </c>
      <c r="AE237" s="10">
        <v>34</v>
      </c>
      <c r="AF237" s="10" t="s">
        <v>144</v>
      </c>
    </row>
    <row r="238" spans="26:32">
      <c r="Z238" s="10">
        <v>226</v>
      </c>
      <c r="AA238" s="10" t="s">
        <v>574</v>
      </c>
      <c r="AB238" s="10" t="s">
        <v>79</v>
      </c>
      <c r="AC238" s="10" t="s">
        <v>69</v>
      </c>
      <c r="AD238" s="10" t="s">
        <v>143</v>
      </c>
      <c r="AE238" s="10">
        <v>28</v>
      </c>
      <c r="AF238" s="10" t="s">
        <v>144</v>
      </c>
    </row>
    <row r="239" spans="26:32">
      <c r="Z239" s="10">
        <v>227</v>
      </c>
      <c r="AA239" s="10" t="s">
        <v>575</v>
      </c>
      <c r="AB239" s="10" t="s">
        <v>79</v>
      </c>
      <c r="AC239" s="10" t="s">
        <v>58</v>
      </c>
      <c r="AD239" s="10" t="s">
        <v>147</v>
      </c>
      <c r="AE239" s="10">
        <v>14</v>
      </c>
      <c r="AF239" s="10" t="s">
        <v>144</v>
      </c>
    </row>
    <row r="240" spans="26:32">
      <c r="Z240" s="10">
        <v>228</v>
      </c>
      <c r="AA240" s="10" t="s">
        <v>576</v>
      </c>
      <c r="AB240" s="10" t="s">
        <v>79</v>
      </c>
      <c r="AC240" s="10" t="s">
        <v>47</v>
      </c>
      <c r="AD240" s="10" t="s">
        <v>147</v>
      </c>
      <c r="AE240" s="10">
        <v>25</v>
      </c>
      <c r="AF240" s="10" t="s">
        <v>148</v>
      </c>
    </row>
    <row r="241" spans="26:32">
      <c r="Z241" s="10">
        <v>229</v>
      </c>
      <c r="AA241" s="10" t="s">
        <v>577</v>
      </c>
      <c r="AB241" s="10" t="s">
        <v>79</v>
      </c>
      <c r="AC241" s="10" t="s">
        <v>54</v>
      </c>
      <c r="AD241" s="10" t="s">
        <v>147</v>
      </c>
      <c r="AE241" s="10">
        <v>18</v>
      </c>
      <c r="AF241" s="10" t="s">
        <v>148</v>
      </c>
    </row>
    <row r="242" spans="26:32">
      <c r="Z242" s="10">
        <v>230</v>
      </c>
      <c r="AA242" s="10" t="s">
        <v>578</v>
      </c>
      <c r="AB242" s="10" t="s">
        <v>79</v>
      </c>
      <c r="AC242" s="10" t="s">
        <v>66</v>
      </c>
      <c r="AD242" s="10" t="s">
        <v>143</v>
      </c>
      <c r="AE242" s="10">
        <v>38</v>
      </c>
      <c r="AF242" s="10" t="s">
        <v>144</v>
      </c>
    </row>
    <row r="243" spans="26:32">
      <c r="Z243" s="10">
        <v>231</v>
      </c>
      <c r="AA243" s="10" t="s">
        <v>579</v>
      </c>
      <c r="AB243" s="10" t="s">
        <v>79</v>
      </c>
      <c r="AC243" s="10" t="s">
        <v>74</v>
      </c>
      <c r="AD243" s="10" t="s">
        <v>143</v>
      </c>
      <c r="AE243" s="10">
        <v>1</v>
      </c>
      <c r="AF243" s="10" t="s">
        <v>144</v>
      </c>
    </row>
    <row r="244" spans="26:32">
      <c r="Z244" s="10">
        <v>232</v>
      </c>
      <c r="AA244" s="10" t="s">
        <v>580</v>
      </c>
      <c r="AB244" s="10" t="s">
        <v>79</v>
      </c>
      <c r="AC244" s="10" t="s">
        <v>74</v>
      </c>
      <c r="AD244" s="10" t="s">
        <v>143</v>
      </c>
      <c r="AE244" s="10">
        <v>2</v>
      </c>
      <c r="AF244" s="10" t="s">
        <v>148</v>
      </c>
    </row>
    <row r="245" spans="26:32">
      <c r="Z245" s="10">
        <v>233</v>
      </c>
      <c r="AA245" s="10" t="s">
        <v>581</v>
      </c>
      <c r="AB245" s="10" t="s">
        <v>79</v>
      </c>
      <c r="AC245" s="10" t="s">
        <v>61</v>
      </c>
      <c r="AD245" s="10" t="s">
        <v>143</v>
      </c>
      <c r="AE245" s="10">
        <v>16</v>
      </c>
      <c r="AF245" s="10" t="s">
        <v>148</v>
      </c>
    </row>
    <row r="246" spans="26:32">
      <c r="Z246" s="10">
        <v>234</v>
      </c>
      <c r="AA246" s="10" t="s">
        <v>582</v>
      </c>
      <c r="AB246" s="10" t="s">
        <v>79</v>
      </c>
      <c r="AC246" s="10" t="s">
        <v>56</v>
      </c>
      <c r="AD246" s="10" t="s">
        <v>152</v>
      </c>
      <c r="AE246" s="10">
        <v>14</v>
      </c>
      <c r="AF246" s="10" t="s">
        <v>148</v>
      </c>
    </row>
    <row r="247" spans="26:32">
      <c r="Z247" s="10">
        <v>235</v>
      </c>
      <c r="AA247" s="10" t="s">
        <v>583</v>
      </c>
      <c r="AB247" s="10" t="s">
        <v>79</v>
      </c>
      <c r="AC247" s="10" t="s">
        <v>66</v>
      </c>
      <c r="AD247" s="10" t="s">
        <v>143</v>
      </c>
      <c r="AE247" s="10">
        <v>39</v>
      </c>
      <c r="AF247" s="10" t="s">
        <v>144</v>
      </c>
    </row>
    <row r="248" spans="26:32">
      <c r="Z248" s="10">
        <v>236</v>
      </c>
      <c r="AA248" s="10" t="s">
        <v>584</v>
      </c>
      <c r="AB248" s="10" t="s">
        <v>79</v>
      </c>
      <c r="AC248" s="10" t="s">
        <v>74</v>
      </c>
      <c r="AD248" s="10" t="s">
        <v>143</v>
      </c>
      <c r="AE248" s="10">
        <v>3</v>
      </c>
      <c r="AF248" s="10" t="s">
        <v>144</v>
      </c>
    </row>
    <row r="249" spans="26:32">
      <c r="Z249" s="10">
        <v>237</v>
      </c>
      <c r="AA249" s="10" t="s">
        <v>585</v>
      </c>
      <c r="AB249" s="10" t="s">
        <v>79</v>
      </c>
      <c r="AC249" s="10" t="s">
        <v>66</v>
      </c>
      <c r="AD249" s="10" t="s">
        <v>143</v>
      </c>
      <c r="AE249" s="10">
        <v>40</v>
      </c>
      <c r="AF249" s="10" t="s">
        <v>144</v>
      </c>
    </row>
    <row r="250" spans="26:32">
      <c r="Z250" s="10">
        <v>238</v>
      </c>
      <c r="AA250" s="10" t="s">
        <v>586</v>
      </c>
      <c r="AB250" s="10" t="s">
        <v>79</v>
      </c>
      <c r="AC250" s="10" t="s">
        <v>74</v>
      </c>
      <c r="AD250" s="10" t="s">
        <v>147</v>
      </c>
      <c r="AE250" s="10">
        <v>4</v>
      </c>
      <c r="AF250" s="10" t="s">
        <v>144</v>
      </c>
    </row>
    <row r="251" spans="26:32">
      <c r="Z251" s="10">
        <v>239</v>
      </c>
      <c r="AA251" s="10" t="s">
        <v>587</v>
      </c>
      <c r="AB251" s="10" t="s">
        <v>79</v>
      </c>
      <c r="AC251" s="10" t="s">
        <v>56</v>
      </c>
      <c r="AD251" s="10" t="s">
        <v>152</v>
      </c>
      <c r="AE251" s="10">
        <v>15</v>
      </c>
      <c r="AF251" s="10" t="s">
        <v>148</v>
      </c>
    </row>
    <row r="252" spans="26:32">
      <c r="Z252" s="10">
        <v>240</v>
      </c>
      <c r="AA252" s="10" t="s">
        <v>588</v>
      </c>
      <c r="AB252" s="10" t="s">
        <v>79</v>
      </c>
      <c r="AC252" s="10" t="s">
        <v>54</v>
      </c>
      <c r="AD252" s="10" t="s">
        <v>152</v>
      </c>
      <c r="AE252" s="10">
        <v>19</v>
      </c>
      <c r="AF252" s="10" t="s">
        <v>148</v>
      </c>
    </row>
    <row r="253" spans="26:32">
      <c r="Z253" s="10">
        <v>241</v>
      </c>
      <c r="AA253" s="10" t="s">
        <v>589</v>
      </c>
      <c r="AB253" s="10" t="s">
        <v>79</v>
      </c>
      <c r="AC253" s="10" t="s">
        <v>66</v>
      </c>
      <c r="AD253" s="10" t="s">
        <v>143</v>
      </c>
      <c r="AE253" s="10">
        <v>41</v>
      </c>
      <c r="AF253" s="10" t="s">
        <v>144</v>
      </c>
    </row>
    <row r="254" spans="26:32">
      <c r="Z254" s="10">
        <v>242</v>
      </c>
      <c r="AA254" s="10" t="s">
        <v>174</v>
      </c>
      <c r="AB254" s="10" t="s">
        <v>79</v>
      </c>
      <c r="AC254" s="10" t="s">
        <v>69</v>
      </c>
      <c r="AD254" s="10" t="s">
        <v>143</v>
      </c>
      <c r="AE254" s="10">
        <v>29</v>
      </c>
      <c r="AF254" s="10" t="s">
        <v>144</v>
      </c>
    </row>
    <row r="255" spans="26:32">
      <c r="Z255" s="10">
        <v>243</v>
      </c>
      <c r="AA255" s="10" t="s">
        <v>590</v>
      </c>
      <c r="AB255" s="10" t="s">
        <v>79</v>
      </c>
      <c r="AC255" s="10" t="s">
        <v>69</v>
      </c>
      <c r="AD255" s="10" t="s">
        <v>147</v>
      </c>
      <c r="AE255" s="10">
        <v>30</v>
      </c>
      <c r="AF255" s="10" t="s">
        <v>144</v>
      </c>
    </row>
    <row r="256" spans="26:32">
      <c r="Z256" s="10">
        <v>244</v>
      </c>
      <c r="AA256" s="10" t="s">
        <v>591</v>
      </c>
      <c r="AB256" s="10" t="s">
        <v>79</v>
      </c>
      <c r="AC256" s="10" t="s">
        <v>66</v>
      </c>
      <c r="AD256" s="10" t="s">
        <v>152</v>
      </c>
      <c r="AE256" s="10">
        <v>42</v>
      </c>
      <c r="AF256" s="10" t="s">
        <v>144</v>
      </c>
    </row>
    <row r="257" spans="26:32">
      <c r="Z257" s="10">
        <v>245</v>
      </c>
      <c r="AA257" s="10" t="s">
        <v>592</v>
      </c>
      <c r="AB257" s="10" t="s">
        <v>79</v>
      </c>
      <c r="AC257" s="10" t="s">
        <v>66</v>
      </c>
      <c r="AD257" s="10" t="s">
        <v>143</v>
      </c>
      <c r="AE257" s="10">
        <v>43</v>
      </c>
      <c r="AF257" s="10" t="s">
        <v>144</v>
      </c>
    </row>
    <row r="258" spans="26:32">
      <c r="Z258" s="10">
        <v>246</v>
      </c>
      <c r="AA258" s="10" t="s">
        <v>593</v>
      </c>
      <c r="AB258" s="10" t="s">
        <v>79</v>
      </c>
      <c r="AC258" s="10" t="s">
        <v>66</v>
      </c>
      <c r="AD258" s="10" t="s">
        <v>143</v>
      </c>
      <c r="AE258" s="10">
        <v>44</v>
      </c>
      <c r="AF258" s="10" t="s">
        <v>144</v>
      </c>
    </row>
    <row r="259" spans="26:32">
      <c r="Z259" s="10">
        <v>247</v>
      </c>
      <c r="AA259" s="10" t="s">
        <v>594</v>
      </c>
      <c r="AB259" s="10" t="s">
        <v>79</v>
      </c>
      <c r="AC259" s="10" t="s">
        <v>74</v>
      </c>
      <c r="AD259" s="10" t="s">
        <v>143</v>
      </c>
      <c r="AE259" s="10">
        <v>5</v>
      </c>
      <c r="AF259" s="10" t="s">
        <v>144</v>
      </c>
    </row>
    <row r="260" spans="26:32">
      <c r="Z260" s="10">
        <v>248</v>
      </c>
      <c r="AA260" s="10" t="s">
        <v>314</v>
      </c>
      <c r="AB260" s="10" t="s">
        <v>79</v>
      </c>
      <c r="AC260" s="10" t="s">
        <v>61</v>
      </c>
      <c r="AD260" s="10" t="s">
        <v>143</v>
      </c>
      <c r="AE260" s="10">
        <v>17</v>
      </c>
      <c r="AF260" s="10" t="s">
        <v>144</v>
      </c>
    </row>
    <row r="261" spans="26:32">
      <c r="Z261" s="10">
        <v>249</v>
      </c>
      <c r="AA261" s="10" t="s">
        <v>595</v>
      </c>
      <c r="AB261" s="10" t="s">
        <v>79</v>
      </c>
      <c r="AC261" s="10" t="s">
        <v>69</v>
      </c>
      <c r="AD261" s="10" t="s">
        <v>143</v>
      </c>
      <c r="AE261" s="10">
        <v>31</v>
      </c>
      <c r="AF261" s="10" t="s">
        <v>144</v>
      </c>
    </row>
    <row r="262" spans="26:32">
      <c r="Z262" s="10">
        <v>250</v>
      </c>
      <c r="AA262" s="10" t="s">
        <v>596</v>
      </c>
      <c r="AB262" s="10" t="s">
        <v>79</v>
      </c>
      <c r="AC262" s="10" t="s">
        <v>76</v>
      </c>
      <c r="AD262" s="10" t="s">
        <v>143</v>
      </c>
      <c r="AE262" s="10">
        <v>1</v>
      </c>
      <c r="AF262" s="10" t="s">
        <v>148</v>
      </c>
    </row>
    <row r="263" spans="26:32">
      <c r="Z263" s="10">
        <v>251</v>
      </c>
      <c r="AA263" s="10" t="s">
        <v>597</v>
      </c>
      <c r="AB263" s="10" t="s">
        <v>79</v>
      </c>
      <c r="AC263" s="10" t="s">
        <v>47</v>
      </c>
      <c r="AD263" s="10" t="s">
        <v>143</v>
      </c>
      <c r="AE263" s="10">
        <v>26</v>
      </c>
      <c r="AF263" s="10" t="s">
        <v>148</v>
      </c>
    </row>
    <row r="264" spans="26:32">
      <c r="Z264" s="10">
        <v>252</v>
      </c>
      <c r="AA264" s="10" t="s">
        <v>598</v>
      </c>
      <c r="AB264" s="10" t="s">
        <v>79</v>
      </c>
      <c r="AC264" s="10" t="s">
        <v>69</v>
      </c>
      <c r="AD264" s="10" t="s">
        <v>143</v>
      </c>
      <c r="AE264" s="10">
        <v>32</v>
      </c>
      <c r="AF264" s="10" t="s">
        <v>144</v>
      </c>
    </row>
    <row r="265" spans="26:32">
      <c r="Z265" s="10">
        <v>253</v>
      </c>
      <c r="AA265" s="10" t="s">
        <v>599</v>
      </c>
      <c r="AB265" s="10" t="s">
        <v>79</v>
      </c>
      <c r="AC265" s="10" t="s">
        <v>66</v>
      </c>
      <c r="AD265" s="10" t="s">
        <v>152</v>
      </c>
      <c r="AE265" s="10">
        <v>45</v>
      </c>
      <c r="AF265" s="10" t="s">
        <v>148</v>
      </c>
    </row>
    <row r="266" spans="26:32">
      <c r="Z266" s="10">
        <v>254</v>
      </c>
      <c r="AA266" s="10" t="s">
        <v>600</v>
      </c>
      <c r="AB266" s="10" t="s">
        <v>79</v>
      </c>
      <c r="AC266" s="10" t="s">
        <v>69</v>
      </c>
      <c r="AD266" s="10" t="s">
        <v>143</v>
      </c>
      <c r="AE266" s="10">
        <v>33</v>
      </c>
      <c r="AF266" s="10" t="s">
        <v>144</v>
      </c>
    </row>
    <row r="267" spans="26:32">
      <c r="Z267" s="10">
        <v>255</v>
      </c>
      <c r="AA267" s="10" t="s">
        <v>601</v>
      </c>
      <c r="AB267" s="10" t="s">
        <v>79</v>
      </c>
      <c r="AC267" s="10" t="s">
        <v>66</v>
      </c>
      <c r="AD267" s="10" t="s">
        <v>152</v>
      </c>
      <c r="AE267" s="10">
        <v>46</v>
      </c>
      <c r="AF267" s="10" t="s">
        <v>144</v>
      </c>
    </row>
    <row r="268" spans="26:32">
      <c r="Z268" s="10">
        <v>256</v>
      </c>
      <c r="AA268" s="10" t="s">
        <v>602</v>
      </c>
      <c r="AB268" s="10" t="s">
        <v>79</v>
      </c>
      <c r="AC268" s="10" t="s">
        <v>74</v>
      </c>
      <c r="AD268" s="10" t="s">
        <v>143</v>
      </c>
      <c r="AE268" s="10">
        <v>6</v>
      </c>
      <c r="AF268" s="10" t="s">
        <v>144</v>
      </c>
    </row>
    <row r="269" spans="26:32">
      <c r="Z269" s="10">
        <v>257</v>
      </c>
      <c r="AA269" s="10" t="s">
        <v>603</v>
      </c>
      <c r="AB269" s="10" t="s">
        <v>79</v>
      </c>
      <c r="AC269" s="10" t="s">
        <v>66</v>
      </c>
      <c r="AD269" s="10" t="s">
        <v>143</v>
      </c>
      <c r="AE269" s="10">
        <v>47</v>
      </c>
      <c r="AF269" s="10" t="s">
        <v>144</v>
      </c>
    </row>
    <row r="270" spans="26:32">
      <c r="Z270" s="10">
        <v>258</v>
      </c>
      <c r="AA270" s="10" t="s">
        <v>604</v>
      </c>
      <c r="AB270" s="10" t="s">
        <v>79</v>
      </c>
      <c r="AC270" s="10" t="s">
        <v>69</v>
      </c>
      <c r="AD270" s="10" t="s">
        <v>143</v>
      </c>
      <c r="AE270" s="10">
        <v>34</v>
      </c>
      <c r="AF270" s="10" t="s">
        <v>144</v>
      </c>
    </row>
    <row r="271" spans="26:32">
      <c r="Z271" s="10">
        <v>259</v>
      </c>
      <c r="AA271" s="10" t="s">
        <v>605</v>
      </c>
      <c r="AB271" s="10" t="s">
        <v>79</v>
      </c>
      <c r="AC271" s="10" t="s">
        <v>52</v>
      </c>
      <c r="AD271" s="10" t="s">
        <v>143</v>
      </c>
      <c r="AE271" s="10">
        <v>22</v>
      </c>
      <c r="AF271" s="10" t="s">
        <v>148</v>
      </c>
    </row>
    <row r="272" spans="26:32">
      <c r="Z272" s="10">
        <v>260</v>
      </c>
      <c r="AA272" s="10" t="s">
        <v>606</v>
      </c>
      <c r="AB272" s="10" t="s">
        <v>79</v>
      </c>
      <c r="AC272" s="10" t="s">
        <v>58</v>
      </c>
      <c r="AD272" s="10" t="s">
        <v>143</v>
      </c>
      <c r="AE272" s="10">
        <v>15</v>
      </c>
      <c r="AF272" s="10" t="s">
        <v>148</v>
      </c>
    </row>
    <row r="273" spans="26:32">
      <c r="Z273" s="10">
        <v>261</v>
      </c>
      <c r="AA273" s="10" t="s">
        <v>607</v>
      </c>
      <c r="AB273" s="10" t="s">
        <v>79</v>
      </c>
      <c r="AC273" s="10" t="s">
        <v>56</v>
      </c>
      <c r="AD273" s="10" t="s">
        <v>152</v>
      </c>
      <c r="AE273" s="10">
        <v>16</v>
      </c>
      <c r="AF273" s="10" t="s">
        <v>148</v>
      </c>
    </row>
    <row r="274" spans="26:32">
      <c r="Z274" s="10">
        <v>262</v>
      </c>
      <c r="AA274" s="10" t="s">
        <v>608</v>
      </c>
      <c r="AB274" s="10" t="s">
        <v>79</v>
      </c>
      <c r="AC274" s="10" t="s">
        <v>74</v>
      </c>
      <c r="AD274" s="10" t="s">
        <v>143</v>
      </c>
      <c r="AE274" s="10">
        <v>7</v>
      </c>
      <c r="AF274" s="10" t="s">
        <v>148</v>
      </c>
    </row>
    <row r="275" spans="26:32">
      <c r="Z275" s="10">
        <v>263</v>
      </c>
      <c r="AA275" s="10" t="s">
        <v>609</v>
      </c>
      <c r="AB275" s="10" t="s">
        <v>79</v>
      </c>
      <c r="AC275" s="10" t="s">
        <v>58</v>
      </c>
      <c r="AD275" s="10" t="s">
        <v>143</v>
      </c>
      <c r="AE275" s="10">
        <v>16</v>
      </c>
      <c r="AF275" s="10" t="s">
        <v>144</v>
      </c>
    </row>
    <row r="276" spans="26:32">
      <c r="Z276" s="10">
        <v>264</v>
      </c>
      <c r="AA276" s="10" t="s">
        <v>610</v>
      </c>
      <c r="AB276" s="10" t="s">
        <v>79</v>
      </c>
      <c r="AC276" s="10" t="s">
        <v>74</v>
      </c>
      <c r="AD276" s="10" t="s">
        <v>143</v>
      </c>
      <c r="AE276" s="10">
        <v>8</v>
      </c>
      <c r="AF276" s="10" t="s">
        <v>144</v>
      </c>
    </row>
    <row r="277" spans="26:32">
      <c r="Z277" s="10">
        <v>265</v>
      </c>
      <c r="AA277" s="10" t="s">
        <v>611</v>
      </c>
      <c r="AB277" s="10" t="s">
        <v>79</v>
      </c>
      <c r="AC277" s="10" t="s">
        <v>66</v>
      </c>
      <c r="AD277" s="10" t="s">
        <v>143</v>
      </c>
      <c r="AE277" s="10">
        <v>48</v>
      </c>
      <c r="AF277" s="10" t="s">
        <v>144</v>
      </c>
    </row>
    <row r="278" spans="26:32">
      <c r="Z278" s="10">
        <v>266</v>
      </c>
      <c r="AA278" s="10" t="s">
        <v>612</v>
      </c>
      <c r="AB278" s="10" t="s">
        <v>79</v>
      </c>
      <c r="AC278" s="10" t="s">
        <v>61</v>
      </c>
      <c r="AD278" s="10" t="s">
        <v>143</v>
      </c>
      <c r="AE278" s="10">
        <v>18</v>
      </c>
      <c r="AF278" s="10" t="s">
        <v>148</v>
      </c>
    </row>
    <row r="279" spans="26:32">
      <c r="Z279" s="10">
        <v>267</v>
      </c>
      <c r="AA279" s="10" t="s">
        <v>613</v>
      </c>
      <c r="AB279" s="10" t="s">
        <v>79</v>
      </c>
      <c r="AC279" s="10" t="s">
        <v>56</v>
      </c>
      <c r="AD279" s="10" t="s">
        <v>152</v>
      </c>
      <c r="AE279" s="10">
        <v>17</v>
      </c>
      <c r="AF279" s="10" t="s">
        <v>148</v>
      </c>
    </row>
    <row r="280" spans="26:32">
      <c r="Z280" s="10">
        <v>268</v>
      </c>
      <c r="AA280" s="10" t="s">
        <v>614</v>
      </c>
      <c r="AB280" s="10" t="s">
        <v>79</v>
      </c>
      <c r="AC280" s="10" t="s">
        <v>56</v>
      </c>
      <c r="AD280" s="10" t="s">
        <v>152</v>
      </c>
      <c r="AE280" s="10">
        <v>18</v>
      </c>
      <c r="AF280" s="10" t="s">
        <v>144</v>
      </c>
    </row>
    <row r="281" spans="26:32">
      <c r="Z281" s="10">
        <v>269</v>
      </c>
      <c r="AA281" s="10" t="s">
        <v>615</v>
      </c>
      <c r="AB281" s="10" t="s">
        <v>79</v>
      </c>
      <c r="AC281" s="10" t="s">
        <v>76</v>
      </c>
      <c r="AD281" s="10" t="s">
        <v>152</v>
      </c>
      <c r="AE281" s="10">
        <v>2</v>
      </c>
      <c r="AF281" s="10" t="s">
        <v>148</v>
      </c>
    </row>
    <row r="282" spans="26:32">
      <c r="Z282" s="10">
        <v>270</v>
      </c>
      <c r="AA282" s="10" t="s">
        <v>616</v>
      </c>
      <c r="AB282" s="10" t="s">
        <v>79</v>
      </c>
      <c r="AC282" s="10" t="s">
        <v>76</v>
      </c>
      <c r="AD282" s="10" t="s">
        <v>143</v>
      </c>
      <c r="AE282" s="10">
        <v>3</v>
      </c>
      <c r="AF282" s="10" t="s">
        <v>144</v>
      </c>
    </row>
    <row r="283" spans="26:32">
      <c r="Z283" s="10">
        <v>271</v>
      </c>
      <c r="AA283" s="10" t="s">
        <v>617</v>
      </c>
      <c r="AB283" s="10" t="s">
        <v>79</v>
      </c>
      <c r="AC283" s="10" t="s">
        <v>74</v>
      </c>
      <c r="AD283" s="10" t="s">
        <v>143</v>
      </c>
      <c r="AE283" s="10">
        <v>9</v>
      </c>
      <c r="AF283" s="10" t="s">
        <v>148</v>
      </c>
    </row>
    <row r="284" spans="26:32">
      <c r="Z284" s="10">
        <v>272</v>
      </c>
      <c r="AA284" s="10" t="s">
        <v>618</v>
      </c>
      <c r="AB284" s="10" t="s">
        <v>79</v>
      </c>
      <c r="AC284" s="10" t="s">
        <v>66</v>
      </c>
      <c r="AD284" s="10" t="s">
        <v>143</v>
      </c>
      <c r="AE284" s="10">
        <v>49</v>
      </c>
      <c r="AF284" s="10" t="s">
        <v>144</v>
      </c>
    </row>
    <row r="285" spans="26:32">
      <c r="Z285" s="10">
        <v>273</v>
      </c>
      <c r="AA285" s="10" t="s">
        <v>619</v>
      </c>
      <c r="AB285" s="10" t="s">
        <v>79</v>
      </c>
      <c r="AC285" s="10" t="s">
        <v>74</v>
      </c>
      <c r="AD285" s="10" t="s">
        <v>147</v>
      </c>
      <c r="AE285" s="10">
        <v>10</v>
      </c>
      <c r="AF285" s="10" t="s">
        <v>144</v>
      </c>
    </row>
    <row r="286" spans="26:32">
      <c r="Z286" s="10">
        <v>274</v>
      </c>
      <c r="AA286" s="10" t="s">
        <v>620</v>
      </c>
      <c r="AB286" s="10" t="s">
        <v>79</v>
      </c>
      <c r="AC286" s="10" t="s">
        <v>66</v>
      </c>
      <c r="AD286" s="10" t="s">
        <v>143</v>
      </c>
      <c r="AE286" s="10">
        <v>50</v>
      </c>
      <c r="AF286" s="10" t="s">
        <v>144</v>
      </c>
    </row>
    <row r="287" spans="26:32">
      <c r="Z287" s="10">
        <v>275</v>
      </c>
      <c r="AA287" s="10" t="s">
        <v>621</v>
      </c>
      <c r="AB287" s="10" t="s">
        <v>79</v>
      </c>
      <c r="AC287" s="10" t="s">
        <v>56</v>
      </c>
      <c r="AD287" s="10" t="s">
        <v>143</v>
      </c>
      <c r="AE287" s="10">
        <v>19</v>
      </c>
      <c r="AF287" s="10" t="s">
        <v>148</v>
      </c>
    </row>
    <row r="288" spans="26:32">
      <c r="Z288" s="10">
        <v>276</v>
      </c>
      <c r="AA288" s="10" t="s">
        <v>325</v>
      </c>
      <c r="AB288" s="10" t="s">
        <v>79</v>
      </c>
      <c r="AC288" s="10" t="s">
        <v>47</v>
      </c>
      <c r="AD288" s="10" t="s">
        <v>143</v>
      </c>
      <c r="AE288" s="10">
        <v>27</v>
      </c>
      <c r="AF288" s="10" t="s">
        <v>148</v>
      </c>
    </row>
    <row r="289" spans="26:32">
      <c r="Z289" s="10">
        <v>277</v>
      </c>
      <c r="AA289" s="10" t="s">
        <v>325</v>
      </c>
      <c r="AB289" s="10" t="s">
        <v>79</v>
      </c>
      <c r="AC289" s="10" t="s">
        <v>58</v>
      </c>
      <c r="AD289" s="10" t="s">
        <v>143</v>
      </c>
      <c r="AE289" s="10">
        <v>17</v>
      </c>
      <c r="AF289" s="10" t="s">
        <v>148</v>
      </c>
    </row>
    <row r="290" spans="26:32">
      <c r="Z290" s="10">
        <v>278</v>
      </c>
      <c r="AA290" s="10" t="s">
        <v>325</v>
      </c>
      <c r="AB290" s="10" t="s">
        <v>79</v>
      </c>
      <c r="AC290" s="10" t="s">
        <v>76</v>
      </c>
      <c r="AD290" s="10" t="s">
        <v>143</v>
      </c>
      <c r="AE290" s="10">
        <v>4</v>
      </c>
      <c r="AF290" s="10" t="s">
        <v>148</v>
      </c>
    </row>
    <row r="291" spans="26:32">
      <c r="Z291" s="10">
        <v>279</v>
      </c>
      <c r="AA291" s="10" t="s">
        <v>622</v>
      </c>
      <c r="AB291" s="10" t="s">
        <v>79</v>
      </c>
      <c r="AC291" s="10" t="s">
        <v>74</v>
      </c>
      <c r="AD291" s="10" t="s">
        <v>143</v>
      </c>
      <c r="AE291" s="10">
        <v>11</v>
      </c>
      <c r="AF291" s="10" t="s">
        <v>148</v>
      </c>
    </row>
    <row r="292" spans="26:32">
      <c r="Z292" s="10">
        <v>280</v>
      </c>
      <c r="AA292" s="10" t="s">
        <v>623</v>
      </c>
      <c r="AB292" s="10" t="s">
        <v>79</v>
      </c>
      <c r="AC292" s="10" t="s">
        <v>61</v>
      </c>
      <c r="AD292" s="10" t="s">
        <v>152</v>
      </c>
      <c r="AE292" s="10">
        <v>19</v>
      </c>
      <c r="AF292" s="10" t="s">
        <v>148</v>
      </c>
    </row>
    <row r="293" spans="26:32">
      <c r="Z293" s="10">
        <v>281</v>
      </c>
      <c r="AA293" s="10" t="s">
        <v>624</v>
      </c>
      <c r="AB293" s="10" t="s">
        <v>79</v>
      </c>
      <c r="AC293" s="10" t="s">
        <v>66</v>
      </c>
      <c r="AD293" s="10" t="s">
        <v>152</v>
      </c>
      <c r="AE293" s="10">
        <v>51</v>
      </c>
      <c r="AF293" s="10" t="s">
        <v>144</v>
      </c>
    </row>
    <row r="294" spans="26:32">
      <c r="Z294" s="10">
        <v>282</v>
      </c>
      <c r="AA294" s="10" t="s">
        <v>625</v>
      </c>
      <c r="AB294" s="10" t="s">
        <v>79</v>
      </c>
      <c r="AC294" s="10" t="s">
        <v>74</v>
      </c>
      <c r="AD294" s="10" t="s">
        <v>152</v>
      </c>
      <c r="AE294" s="10">
        <v>12</v>
      </c>
      <c r="AF294" s="10" t="s">
        <v>144</v>
      </c>
    </row>
    <row r="295" spans="26:32">
      <c r="Z295" s="10">
        <v>283</v>
      </c>
      <c r="AA295" s="10" t="s">
        <v>626</v>
      </c>
      <c r="AB295" s="10" t="s">
        <v>79</v>
      </c>
      <c r="AC295" s="10" t="s">
        <v>76</v>
      </c>
      <c r="AD295" s="10" t="s">
        <v>152</v>
      </c>
      <c r="AE295" s="10">
        <v>5</v>
      </c>
      <c r="AF295" s="10" t="s">
        <v>144</v>
      </c>
    </row>
    <row r="296" spans="26:32">
      <c r="Z296" s="10">
        <v>284</v>
      </c>
      <c r="AA296" s="10" t="s">
        <v>627</v>
      </c>
      <c r="AB296" s="10" t="s">
        <v>79</v>
      </c>
      <c r="AC296" s="10" t="s">
        <v>58</v>
      </c>
      <c r="AD296" s="10" t="s">
        <v>152</v>
      </c>
      <c r="AE296" s="10">
        <v>18</v>
      </c>
      <c r="AF296" s="10" t="s">
        <v>144</v>
      </c>
    </row>
    <row r="297" spans="26:32">
      <c r="Z297" s="10">
        <v>285</v>
      </c>
      <c r="AA297" s="10" t="s">
        <v>628</v>
      </c>
      <c r="AB297" s="10" t="s">
        <v>79</v>
      </c>
      <c r="AC297" s="10" t="s">
        <v>56</v>
      </c>
      <c r="AD297" s="10" t="s">
        <v>152</v>
      </c>
      <c r="AE297" s="10">
        <v>20</v>
      </c>
      <c r="AF297" s="10" t="s">
        <v>148</v>
      </c>
    </row>
    <row r="298" spans="26:32">
      <c r="Z298" s="10">
        <v>286</v>
      </c>
      <c r="AA298" s="10" t="s">
        <v>629</v>
      </c>
      <c r="AB298" s="10" t="s">
        <v>79</v>
      </c>
      <c r="AC298" s="10" t="s">
        <v>69</v>
      </c>
      <c r="AD298" s="10" t="s">
        <v>143</v>
      </c>
      <c r="AE298" s="10">
        <v>35</v>
      </c>
      <c r="AF298" s="10" t="s">
        <v>148</v>
      </c>
    </row>
    <row r="299" spans="26:32">
      <c r="Z299" s="10">
        <v>287</v>
      </c>
      <c r="AA299" s="10" t="s">
        <v>630</v>
      </c>
      <c r="AB299" s="10" t="s">
        <v>79</v>
      </c>
      <c r="AC299" s="10" t="s">
        <v>66</v>
      </c>
      <c r="AD299" s="10" t="s">
        <v>143</v>
      </c>
      <c r="AE299" s="10">
        <v>52</v>
      </c>
      <c r="AF299" s="10" t="s">
        <v>144</v>
      </c>
    </row>
    <row r="300" spans="26:32">
      <c r="Z300" s="10">
        <v>288</v>
      </c>
      <c r="AA300" s="10" t="s">
        <v>631</v>
      </c>
      <c r="AB300" s="10" t="s">
        <v>79</v>
      </c>
      <c r="AC300" s="10" t="s">
        <v>52</v>
      </c>
      <c r="AD300" s="10" t="s">
        <v>152</v>
      </c>
      <c r="AE300" s="10">
        <v>23</v>
      </c>
      <c r="AF300" s="10" t="s">
        <v>148</v>
      </c>
    </row>
    <row r="301" spans="26:32">
      <c r="Z301" s="10">
        <v>289</v>
      </c>
      <c r="AA301" s="10" t="s">
        <v>632</v>
      </c>
      <c r="AB301" s="10" t="s">
        <v>79</v>
      </c>
      <c r="AC301" s="10" t="s">
        <v>74</v>
      </c>
      <c r="AD301" s="10" t="s">
        <v>143</v>
      </c>
      <c r="AE301" s="10">
        <v>13</v>
      </c>
      <c r="AF301" s="10" t="s">
        <v>148</v>
      </c>
    </row>
    <row r="302" spans="26:32">
      <c r="Z302" s="10">
        <v>290</v>
      </c>
      <c r="AA302" s="10" t="s">
        <v>633</v>
      </c>
      <c r="AB302" s="10" t="s">
        <v>79</v>
      </c>
      <c r="AC302" s="10" t="s">
        <v>58</v>
      </c>
      <c r="AD302" s="10" t="s">
        <v>152</v>
      </c>
      <c r="AE302" s="10">
        <v>19</v>
      </c>
      <c r="AF302" s="10" t="s">
        <v>144</v>
      </c>
    </row>
    <row r="303" spans="26:32">
      <c r="Z303" s="10">
        <v>291</v>
      </c>
      <c r="AA303" s="10" t="s">
        <v>634</v>
      </c>
      <c r="AB303" s="10" t="s">
        <v>79</v>
      </c>
      <c r="AC303" s="10" t="s">
        <v>74</v>
      </c>
      <c r="AD303" s="10" t="s">
        <v>143</v>
      </c>
      <c r="AE303" s="10">
        <v>14</v>
      </c>
      <c r="AF303" s="10" t="s">
        <v>144</v>
      </c>
    </row>
    <row r="304" spans="26:32">
      <c r="Z304" s="10">
        <v>292</v>
      </c>
      <c r="AA304" s="10" t="s">
        <v>635</v>
      </c>
      <c r="AB304" s="10" t="s">
        <v>79</v>
      </c>
      <c r="AC304" s="10" t="s">
        <v>74</v>
      </c>
      <c r="AD304" s="10" t="s">
        <v>147</v>
      </c>
      <c r="AE304" s="10">
        <v>15</v>
      </c>
      <c r="AF304" s="10" t="s">
        <v>144</v>
      </c>
    </row>
    <row r="305" spans="26:32">
      <c r="Z305" s="10">
        <v>293</v>
      </c>
      <c r="AA305" s="10" t="s">
        <v>636</v>
      </c>
      <c r="AB305" s="10" t="s">
        <v>79</v>
      </c>
      <c r="AC305" s="10" t="s">
        <v>74</v>
      </c>
      <c r="AD305" s="10" t="s">
        <v>147</v>
      </c>
      <c r="AE305" s="10">
        <v>16</v>
      </c>
      <c r="AF305" s="10" t="s">
        <v>144</v>
      </c>
    </row>
    <row r="306" spans="26:32">
      <c r="Z306" s="10">
        <v>294</v>
      </c>
      <c r="AA306" s="10" t="s">
        <v>637</v>
      </c>
      <c r="AB306" s="10" t="s">
        <v>79</v>
      </c>
      <c r="AC306" s="10" t="s">
        <v>76</v>
      </c>
      <c r="AD306" s="10" t="s">
        <v>143</v>
      </c>
      <c r="AE306" s="10">
        <v>6</v>
      </c>
      <c r="AF306" s="10" t="s">
        <v>148</v>
      </c>
    </row>
    <row r="307" spans="26:32">
      <c r="Z307" s="10">
        <v>295</v>
      </c>
      <c r="AA307" s="10" t="s">
        <v>638</v>
      </c>
      <c r="AB307" s="10" t="s">
        <v>79</v>
      </c>
      <c r="AC307" s="10" t="s">
        <v>58</v>
      </c>
      <c r="AD307" s="10" t="s">
        <v>143</v>
      </c>
      <c r="AE307" s="10">
        <v>20</v>
      </c>
      <c r="AF307" s="10" t="s">
        <v>148</v>
      </c>
    </row>
    <row r="308" spans="26:32">
      <c r="Z308" s="10">
        <v>296</v>
      </c>
      <c r="AA308" s="10" t="s">
        <v>639</v>
      </c>
      <c r="AB308" s="10" t="s">
        <v>79</v>
      </c>
      <c r="AC308" s="10" t="s">
        <v>56</v>
      </c>
      <c r="AD308" s="10" t="s">
        <v>143</v>
      </c>
      <c r="AE308" s="10">
        <v>21</v>
      </c>
      <c r="AF308" s="10" t="s">
        <v>148</v>
      </c>
    </row>
    <row r="309" spans="26:32">
      <c r="Z309" s="10">
        <v>297</v>
      </c>
      <c r="AA309" s="10" t="s">
        <v>640</v>
      </c>
      <c r="AB309" s="10" t="s">
        <v>79</v>
      </c>
      <c r="AC309" s="10" t="s">
        <v>54</v>
      </c>
      <c r="AD309" s="10" t="s">
        <v>143</v>
      </c>
      <c r="AE309" s="10">
        <v>20</v>
      </c>
      <c r="AF309" s="10" t="s">
        <v>148</v>
      </c>
    </row>
    <row r="310" spans="26:32">
      <c r="Z310" s="10">
        <v>298</v>
      </c>
      <c r="AA310" s="10" t="s">
        <v>641</v>
      </c>
      <c r="AB310" s="10" t="s">
        <v>79</v>
      </c>
      <c r="AC310" s="10" t="s">
        <v>74</v>
      </c>
      <c r="AD310" s="10" t="s">
        <v>143</v>
      </c>
      <c r="AE310" s="10">
        <v>17</v>
      </c>
      <c r="AF310" s="10" t="s">
        <v>148</v>
      </c>
    </row>
    <row r="311" spans="26:32">
      <c r="Z311" s="10">
        <v>299</v>
      </c>
      <c r="AA311" s="10" t="s">
        <v>642</v>
      </c>
      <c r="AB311" s="10" t="s">
        <v>79</v>
      </c>
      <c r="AC311" s="10" t="s">
        <v>47</v>
      </c>
      <c r="AD311" s="10" t="s">
        <v>143</v>
      </c>
      <c r="AE311" s="10">
        <v>28</v>
      </c>
      <c r="AF311" s="10" t="s">
        <v>148</v>
      </c>
    </row>
    <row r="312" spans="26:32">
      <c r="Z312" s="10">
        <v>300</v>
      </c>
      <c r="AA312" s="10" t="s">
        <v>643</v>
      </c>
      <c r="AB312" s="10" t="s">
        <v>79</v>
      </c>
      <c r="AC312" s="10" t="s">
        <v>58</v>
      </c>
      <c r="AD312" s="10" t="s">
        <v>143</v>
      </c>
      <c r="AE312" s="10">
        <v>21</v>
      </c>
      <c r="AF312" s="10" t="s">
        <v>148</v>
      </c>
    </row>
    <row r="313" spans="26:32">
      <c r="Z313" s="10">
        <v>301</v>
      </c>
      <c r="AA313" s="10" t="s">
        <v>644</v>
      </c>
      <c r="AB313" s="10" t="s">
        <v>79</v>
      </c>
      <c r="AC313" s="10" t="s">
        <v>52</v>
      </c>
      <c r="AD313" s="10" t="s">
        <v>152</v>
      </c>
      <c r="AE313" s="10">
        <v>24</v>
      </c>
      <c r="AF313" s="10" t="s">
        <v>148</v>
      </c>
    </row>
    <row r="314" spans="26:32">
      <c r="Z314" s="10">
        <v>302</v>
      </c>
      <c r="AA314" s="10" t="s">
        <v>645</v>
      </c>
      <c r="AB314" s="10" t="s">
        <v>79</v>
      </c>
      <c r="AC314" s="10" t="s">
        <v>47</v>
      </c>
      <c r="AD314" s="10" t="s">
        <v>143</v>
      </c>
      <c r="AE314" s="10">
        <v>29</v>
      </c>
      <c r="AF314" s="10" t="s">
        <v>148</v>
      </c>
    </row>
    <row r="315" spans="26:32">
      <c r="Z315" s="10">
        <v>303</v>
      </c>
      <c r="AA315" s="10" t="s">
        <v>646</v>
      </c>
      <c r="AB315" s="10" t="s">
        <v>79</v>
      </c>
      <c r="AC315" s="10" t="s">
        <v>66</v>
      </c>
      <c r="AD315" s="10" t="s">
        <v>143</v>
      </c>
      <c r="AE315" s="10">
        <v>53</v>
      </c>
      <c r="AF315" s="10" t="s">
        <v>148</v>
      </c>
    </row>
    <row r="316" spans="26:32">
      <c r="Z316" s="10">
        <v>304</v>
      </c>
      <c r="AA316" s="10" t="s">
        <v>647</v>
      </c>
      <c r="AB316" s="10" t="s">
        <v>79</v>
      </c>
      <c r="AC316" s="10" t="s">
        <v>66</v>
      </c>
      <c r="AD316" s="10" t="s">
        <v>143</v>
      </c>
      <c r="AE316" s="10">
        <v>54</v>
      </c>
      <c r="AF316" s="10" t="s">
        <v>148</v>
      </c>
    </row>
    <row r="317" spans="26:32">
      <c r="Z317" s="10">
        <v>305</v>
      </c>
      <c r="AA317" s="10" t="s">
        <v>648</v>
      </c>
      <c r="AB317" s="10" t="s">
        <v>82</v>
      </c>
      <c r="AC317" s="10" t="s">
        <v>66</v>
      </c>
      <c r="AD317" s="10" t="s">
        <v>143</v>
      </c>
      <c r="AE317" s="10">
        <v>55</v>
      </c>
      <c r="AF317" s="10" t="s">
        <v>144</v>
      </c>
    </row>
    <row r="318" spans="26:32">
      <c r="Z318" s="10">
        <v>306</v>
      </c>
      <c r="AA318" s="10" t="s">
        <v>649</v>
      </c>
      <c r="AB318" s="10" t="s">
        <v>82</v>
      </c>
      <c r="AC318" s="10" t="s">
        <v>74</v>
      </c>
      <c r="AD318" s="10" t="s">
        <v>143</v>
      </c>
      <c r="AE318" s="10">
        <v>18</v>
      </c>
      <c r="AF318" s="10" t="s">
        <v>144</v>
      </c>
    </row>
    <row r="319" spans="26:32">
      <c r="Z319" s="10">
        <v>307</v>
      </c>
      <c r="AA319" s="10" t="s">
        <v>650</v>
      </c>
      <c r="AB319" s="10" t="s">
        <v>82</v>
      </c>
      <c r="AC319" s="10" t="s">
        <v>74</v>
      </c>
      <c r="AD319" s="10" t="s">
        <v>143</v>
      </c>
      <c r="AE319" s="10">
        <v>19</v>
      </c>
      <c r="AF319" s="10" t="s">
        <v>148</v>
      </c>
    </row>
    <row r="320" spans="26:32">
      <c r="Z320" s="10">
        <v>308</v>
      </c>
      <c r="AA320" s="10" t="s">
        <v>651</v>
      </c>
      <c r="AB320" s="10" t="s">
        <v>82</v>
      </c>
      <c r="AC320" s="10" t="s">
        <v>74</v>
      </c>
      <c r="AD320" s="10" t="s">
        <v>143</v>
      </c>
      <c r="AE320" s="10">
        <v>20</v>
      </c>
      <c r="AF320" s="10" t="s">
        <v>144</v>
      </c>
    </row>
    <row r="321" spans="26:32">
      <c r="Z321" s="10">
        <v>309</v>
      </c>
      <c r="AA321" s="10" t="s">
        <v>652</v>
      </c>
      <c r="AB321" s="10" t="s">
        <v>82</v>
      </c>
      <c r="AC321" s="10" t="s">
        <v>74</v>
      </c>
      <c r="AD321" s="10" t="s">
        <v>143</v>
      </c>
      <c r="AE321" s="10">
        <v>21</v>
      </c>
      <c r="AF321" s="10" t="s">
        <v>144</v>
      </c>
    </row>
    <row r="322" spans="26:32">
      <c r="Z322" s="10">
        <v>310</v>
      </c>
      <c r="AA322" s="10" t="s">
        <v>653</v>
      </c>
      <c r="AB322" s="10" t="s">
        <v>82</v>
      </c>
      <c r="AC322" s="10" t="s">
        <v>52</v>
      </c>
      <c r="AD322" s="10" t="s">
        <v>143</v>
      </c>
      <c r="AE322" s="10">
        <v>25</v>
      </c>
      <c r="AF322" s="10" t="s">
        <v>148</v>
      </c>
    </row>
    <row r="323" spans="26:32">
      <c r="Z323" s="10">
        <v>311</v>
      </c>
      <c r="AA323" s="10" t="s">
        <v>654</v>
      </c>
      <c r="AB323" s="10" t="s">
        <v>82</v>
      </c>
      <c r="AC323" s="10" t="s">
        <v>52</v>
      </c>
      <c r="AD323" s="10" t="s">
        <v>143</v>
      </c>
      <c r="AE323" s="10">
        <v>26</v>
      </c>
      <c r="AF323" s="10" t="s">
        <v>148</v>
      </c>
    </row>
    <row r="324" spans="26:32">
      <c r="Z324" s="10">
        <v>312</v>
      </c>
      <c r="AA324" s="10" t="s">
        <v>655</v>
      </c>
      <c r="AB324" s="10" t="s">
        <v>82</v>
      </c>
      <c r="AC324" s="10" t="s">
        <v>66</v>
      </c>
      <c r="AD324" s="10" t="s">
        <v>143</v>
      </c>
      <c r="AE324" s="10">
        <v>56</v>
      </c>
      <c r="AF324" s="10" t="s">
        <v>144</v>
      </c>
    </row>
    <row r="325" spans="26:32">
      <c r="Z325" s="10">
        <v>313</v>
      </c>
      <c r="AA325" s="10" t="s">
        <v>656</v>
      </c>
      <c r="AB325" s="10" t="s">
        <v>82</v>
      </c>
      <c r="AC325" s="10" t="s">
        <v>69</v>
      </c>
      <c r="AD325" s="10" t="s">
        <v>143</v>
      </c>
      <c r="AE325" s="10">
        <v>36</v>
      </c>
      <c r="AF325" s="10" t="s">
        <v>144</v>
      </c>
    </row>
    <row r="326" spans="26:32">
      <c r="Z326" s="10">
        <v>314</v>
      </c>
      <c r="AA326" s="10" t="s">
        <v>342</v>
      </c>
      <c r="AB326" s="10" t="s">
        <v>82</v>
      </c>
      <c r="AC326" s="10" t="s">
        <v>74</v>
      </c>
      <c r="AD326" s="10" t="s">
        <v>143</v>
      </c>
      <c r="AE326" s="10">
        <v>22</v>
      </c>
      <c r="AF326" s="10" t="s">
        <v>148</v>
      </c>
    </row>
    <row r="327" spans="26:32">
      <c r="Z327" s="10">
        <v>315</v>
      </c>
      <c r="AA327" s="10" t="s">
        <v>343</v>
      </c>
      <c r="AB327" s="10" t="s">
        <v>82</v>
      </c>
      <c r="AC327" s="10" t="s">
        <v>76</v>
      </c>
      <c r="AD327" s="10" t="s">
        <v>143</v>
      </c>
      <c r="AE327" s="10">
        <v>7</v>
      </c>
      <c r="AF327" s="10" t="s">
        <v>144</v>
      </c>
    </row>
    <row r="328" spans="26:32">
      <c r="Z328" s="10">
        <v>316</v>
      </c>
      <c r="AA328" s="10" t="s">
        <v>657</v>
      </c>
      <c r="AB328" s="10" t="s">
        <v>82</v>
      </c>
      <c r="AC328" s="10" t="s">
        <v>58</v>
      </c>
      <c r="AD328" s="10" t="s">
        <v>143</v>
      </c>
      <c r="AE328" s="10">
        <v>22</v>
      </c>
      <c r="AF328" s="10" t="s">
        <v>144</v>
      </c>
    </row>
    <row r="329" spans="26:32">
      <c r="Z329" s="10">
        <v>317</v>
      </c>
      <c r="AA329" s="10" t="s">
        <v>658</v>
      </c>
      <c r="AB329" s="10" t="s">
        <v>82</v>
      </c>
      <c r="AC329" s="10" t="s">
        <v>58</v>
      </c>
      <c r="AD329" s="10" t="s">
        <v>147</v>
      </c>
      <c r="AE329" s="10">
        <v>23</v>
      </c>
      <c r="AF329" s="10" t="s">
        <v>148</v>
      </c>
    </row>
    <row r="330" spans="26:32">
      <c r="Z330" s="10">
        <v>318</v>
      </c>
      <c r="AA330" s="10" t="s">
        <v>659</v>
      </c>
      <c r="AB330" s="10" t="s">
        <v>82</v>
      </c>
      <c r="AC330" s="10" t="s">
        <v>56</v>
      </c>
      <c r="AD330" s="10" t="s">
        <v>143</v>
      </c>
      <c r="AE330" s="10">
        <v>22</v>
      </c>
      <c r="AF330" s="10" t="s">
        <v>148</v>
      </c>
    </row>
    <row r="331" spans="26:32">
      <c r="Z331" s="10">
        <v>319</v>
      </c>
      <c r="AA331" s="10" t="s">
        <v>660</v>
      </c>
      <c r="AB331" s="10" t="s">
        <v>82</v>
      </c>
      <c r="AC331" s="10" t="s">
        <v>54</v>
      </c>
      <c r="AD331" s="10" t="s">
        <v>143</v>
      </c>
      <c r="AE331" s="10">
        <v>21</v>
      </c>
      <c r="AF331" s="10" t="s">
        <v>148</v>
      </c>
    </row>
    <row r="332" spans="26:32">
      <c r="Z332" s="10">
        <v>320</v>
      </c>
      <c r="AA332" s="10" t="s">
        <v>346</v>
      </c>
      <c r="AB332" s="10" t="s">
        <v>82</v>
      </c>
      <c r="AC332" s="10" t="s">
        <v>52</v>
      </c>
      <c r="AD332" s="10" t="s">
        <v>143</v>
      </c>
      <c r="AE332" s="10">
        <v>27</v>
      </c>
      <c r="AF332" s="10" t="s">
        <v>148</v>
      </c>
    </row>
    <row r="333" spans="26:32">
      <c r="Z333" s="10">
        <v>321</v>
      </c>
      <c r="AA333" s="10" t="s">
        <v>347</v>
      </c>
      <c r="AB333" s="10" t="s">
        <v>82</v>
      </c>
      <c r="AC333" s="10" t="s">
        <v>74</v>
      </c>
      <c r="AD333" s="10" t="s">
        <v>147</v>
      </c>
      <c r="AE333" s="10">
        <v>23</v>
      </c>
      <c r="AF333" s="10" t="s">
        <v>148</v>
      </c>
    </row>
    <row r="334" spans="26:32">
      <c r="Z334" s="10">
        <v>322</v>
      </c>
      <c r="AA334" s="10" t="s">
        <v>181</v>
      </c>
      <c r="AB334" s="10" t="s">
        <v>82</v>
      </c>
      <c r="AC334" s="10" t="s">
        <v>47</v>
      </c>
      <c r="AD334" s="10" t="s">
        <v>143</v>
      </c>
      <c r="AE334" s="10">
        <v>30</v>
      </c>
      <c r="AF334" s="10" t="s">
        <v>148</v>
      </c>
    </row>
    <row r="335" spans="26:32">
      <c r="Z335" s="10">
        <v>323</v>
      </c>
      <c r="AA335" s="10" t="s">
        <v>661</v>
      </c>
      <c r="AB335" s="10" t="s">
        <v>82</v>
      </c>
      <c r="AC335" s="10" t="s">
        <v>69</v>
      </c>
      <c r="AD335" s="10" t="s">
        <v>143</v>
      </c>
      <c r="AE335" s="10">
        <v>37</v>
      </c>
      <c r="AF335" s="10" t="s">
        <v>144</v>
      </c>
    </row>
    <row r="336" spans="26:32">
      <c r="Z336" s="10">
        <v>324</v>
      </c>
      <c r="AA336" s="10" t="s">
        <v>662</v>
      </c>
      <c r="AB336" s="10" t="s">
        <v>82</v>
      </c>
      <c r="AC336" s="10" t="s">
        <v>69</v>
      </c>
      <c r="AD336" s="10" t="s">
        <v>143</v>
      </c>
      <c r="AE336" s="10">
        <v>38</v>
      </c>
      <c r="AF336" s="10" t="s">
        <v>144</v>
      </c>
    </row>
    <row r="337" spans="26:32">
      <c r="Z337" s="10">
        <v>325</v>
      </c>
      <c r="AA337" s="10" t="s">
        <v>663</v>
      </c>
      <c r="AB337" s="10" t="s">
        <v>82</v>
      </c>
      <c r="AC337" s="10" t="s">
        <v>74</v>
      </c>
      <c r="AD337" s="10" t="s">
        <v>143</v>
      </c>
      <c r="AE337" s="10">
        <v>24</v>
      </c>
      <c r="AF337" s="10" t="s">
        <v>144</v>
      </c>
    </row>
    <row r="338" spans="26:32">
      <c r="Z338" s="10">
        <v>326</v>
      </c>
      <c r="AA338" s="10" t="s">
        <v>664</v>
      </c>
      <c r="AB338" s="10" t="s">
        <v>82</v>
      </c>
      <c r="AC338" s="10" t="s">
        <v>69</v>
      </c>
      <c r="AD338" s="10" t="s">
        <v>147</v>
      </c>
      <c r="AE338" s="10">
        <v>39</v>
      </c>
      <c r="AF338" s="10" t="s">
        <v>144</v>
      </c>
    </row>
    <row r="339" spans="26:32">
      <c r="Z339" s="10">
        <v>327</v>
      </c>
      <c r="AA339" s="10" t="s">
        <v>665</v>
      </c>
      <c r="AB339" s="10" t="s">
        <v>82</v>
      </c>
      <c r="AC339" s="10" t="s">
        <v>61</v>
      </c>
      <c r="AD339" s="10" t="s">
        <v>147</v>
      </c>
      <c r="AE339" s="10">
        <v>20</v>
      </c>
      <c r="AF339" s="10" t="s">
        <v>148</v>
      </c>
    </row>
    <row r="340" spans="26:32">
      <c r="Z340" s="10">
        <v>328</v>
      </c>
      <c r="AA340" s="10" t="s">
        <v>666</v>
      </c>
      <c r="AB340" s="10" t="s">
        <v>82</v>
      </c>
      <c r="AC340" s="10" t="s">
        <v>56</v>
      </c>
      <c r="AD340" s="10" t="s">
        <v>143</v>
      </c>
      <c r="AE340" s="10">
        <v>23</v>
      </c>
      <c r="AF340" s="10" t="s">
        <v>148</v>
      </c>
    </row>
    <row r="341" spans="26:32">
      <c r="Z341" s="10">
        <v>329</v>
      </c>
      <c r="AA341" s="10" t="s">
        <v>350</v>
      </c>
      <c r="AB341" s="10" t="s">
        <v>82</v>
      </c>
      <c r="AC341" s="10" t="s">
        <v>47</v>
      </c>
      <c r="AD341" s="10" t="s">
        <v>143</v>
      </c>
      <c r="AE341" s="10">
        <v>31</v>
      </c>
      <c r="AF341" s="10" t="s">
        <v>148</v>
      </c>
    </row>
    <row r="342" spans="26:32">
      <c r="Z342" s="10">
        <v>330</v>
      </c>
      <c r="AA342" s="10" t="s">
        <v>667</v>
      </c>
      <c r="AB342" s="10" t="s">
        <v>82</v>
      </c>
      <c r="AC342" s="10" t="s">
        <v>52</v>
      </c>
      <c r="AD342" s="10" t="s">
        <v>143</v>
      </c>
      <c r="AE342" s="10">
        <v>28</v>
      </c>
      <c r="AF342" s="10" t="s">
        <v>148</v>
      </c>
    </row>
    <row r="343" spans="26:32">
      <c r="Z343" s="10">
        <v>331</v>
      </c>
      <c r="AA343" s="10" t="s">
        <v>667</v>
      </c>
      <c r="AB343" s="10" t="s">
        <v>82</v>
      </c>
      <c r="AC343" s="10" t="s">
        <v>54</v>
      </c>
      <c r="AD343" s="10" t="s">
        <v>143</v>
      </c>
      <c r="AE343" s="10">
        <v>22</v>
      </c>
      <c r="AF343" s="10" t="s">
        <v>148</v>
      </c>
    </row>
    <row r="344" spans="26:32">
      <c r="Z344" s="10">
        <v>332</v>
      </c>
      <c r="AA344" s="10" t="s">
        <v>668</v>
      </c>
      <c r="AB344" s="10" t="s">
        <v>82</v>
      </c>
      <c r="AC344" s="10" t="s">
        <v>76</v>
      </c>
      <c r="AD344" s="10" t="s">
        <v>143</v>
      </c>
      <c r="AE344" s="10">
        <v>8</v>
      </c>
      <c r="AF344" s="10" t="s">
        <v>148</v>
      </c>
    </row>
    <row r="345" spans="26:32">
      <c r="Z345" s="10">
        <v>333</v>
      </c>
      <c r="AA345" s="10" t="s">
        <v>669</v>
      </c>
      <c r="AB345" s="10" t="s">
        <v>82</v>
      </c>
      <c r="AC345" s="10" t="s">
        <v>47</v>
      </c>
      <c r="AD345" s="10" t="s">
        <v>143</v>
      </c>
      <c r="AE345" s="10">
        <v>32</v>
      </c>
      <c r="AF345" s="10" t="s">
        <v>148</v>
      </c>
    </row>
    <row r="346" spans="26:32">
      <c r="Z346" s="10">
        <v>334</v>
      </c>
      <c r="AA346" s="10" t="s">
        <v>670</v>
      </c>
      <c r="AB346" s="10" t="s">
        <v>82</v>
      </c>
      <c r="AC346" s="10" t="s">
        <v>54</v>
      </c>
      <c r="AD346" s="10" t="s">
        <v>152</v>
      </c>
      <c r="AE346" s="10">
        <v>23</v>
      </c>
      <c r="AF346" s="10" t="s">
        <v>148</v>
      </c>
    </row>
    <row r="347" spans="26:32">
      <c r="Z347" s="10">
        <v>335</v>
      </c>
      <c r="AA347" s="10" t="s">
        <v>671</v>
      </c>
      <c r="AB347" s="10" t="s">
        <v>82</v>
      </c>
      <c r="AC347" s="10" t="s">
        <v>52</v>
      </c>
      <c r="AD347" s="10" t="s">
        <v>143</v>
      </c>
      <c r="AE347" s="10">
        <v>29</v>
      </c>
      <c r="AF347" s="10" t="s">
        <v>148</v>
      </c>
    </row>
    <row r="348" spans="26:32">
      <c r="Z348" s="10">
        <v>336</v>
      </c>
      <c r="AA348" s="10" t="s">
        <v>672</v>
      </c>
      <c r="AB348" s="10" t="s">
        <v>82</v>
      </c>
      <c r="AC348" s="10" t="s">
        <v>76</v>
      </c>
      <c r="AD348" s="10" t="s">
        <v>147</v>
      </c>
      <c r="AE348" s="10">
        <v>9</v>
      </c>
      <c r="AF348" s="10" t="s">
        <v>144</v>
      </c>
    </row>
    <row r="349" spans="26:32">
      <c r="Z349" s="10">
        <v>337</v>
      </c>
      <c r="AA349" s="10" t="s">
        <v>673</v>
      </c>
      <c r="AB349" s="10" t="s">
        <v>85</v>
      </c>
      <c r="AC349" s="10" t="s">
        <v>74</v>
      </c>
      <c r="AD349" s="10" t="s">
        <v>143</v>
      </c>
      <c r="AE349" s="10">
        <v>25</v>
      </c>
      <c r="AF349" s="10" t="s">
        <v>148</v>
      </c>
    </row>
    <row r="350" spans="26:32">
      <c r="Z350" s="10">
        <v>338</v>
      </c>
      <c r="AA350" s="10" t="s">
        <v>674</v>
      </c>
      <c r="AB350" s="10" t="s">
        <v>85</v>
      </c>
      <c r="AC350" s="10" t="s">
        <v>66</v>
      </c>
      <c r="AD350" s="10" t="s">
        <v>143</v>
      </c>
      <c r="AE350" s="10">
        <v>57</v>
      </c>
      <c r="AF350" s="10" t="s">
        <v>148</v>
      </c>
    </row>
    <row r="351" spans="26:32">
      <c r="Z351" s="10">
        <v>339</v>
      </c>
      <c r="AA351" s="10" t="s">
        <v>675</v>
      </c>
      <c r="AB351" s="10" t="s">
        <v>85</v>
      </c>
      <c r="AC351" s="10" t="s">
        <v>74</v>
      </c>
      <c r="AD351" s="10" t="s">
        <v>143</v>
      </c>
      <c r="AE351" s="10">
        <v>26</v>
      </c>
      <c r="AF351" s="10" t="s">
        <v>148</v>
      </c>
    </row>
    <row r="352" spans="26:32">
      <c r="Z352" s="10">
        <v>340</v>
      </c>
      <c r="AA352" s="10" t="s">
        <v>676</v>
      </c>
      <c r="AB352" s="10" t="s">
        <v>85</v>
      </c>
      <c r="AC352" s="10" t="s">
        <v>74</v>
      </c>
      <c r="AD352" s="10" t="s">
        <v>152</v>
      </c>
      <c r="AE352" s="10">
        <v>27</v>
      </c>
      <c r="AF352" s="10" t="s">
        <v>148</v>
      </c>
    </row>
    <row r="353" spans="26:32">
      <c r="Z353" s="10">
        <v>341</v>
      </c>
      <c r="AA353" s="10" t="s">
        <v>677</v>
      </c>
      <c r="AB353" s="10" t="s">
        <v>85</v>
      </c>
      <c r="AC353" s="10" t="s">
        <v>66</v>
      </c>
      <c r="AD353" s="10" t="s">
        <v>152</v>
      </c>
      <c r="AE353" s="10">
        <v>58</v>
      </c>
      <c r="AF353" s="10" t="s">
        <v>148</v>
      </c>
    </row>
    <row r="354" spans="26:32">
      <c r="Z354" s="10">
        <v>342</v>
      </c>
      <c r="AA354" s="10" t="s">
        <v>678</v>
      </c>
      <c r="AB354" s="10" t="s">
        <v>85</v>
      </c>
      <c r="AC354" s="10" t="s">
        <v>76</v>
      </c>
      <c r="AD354" s="10" t="s">
        <v>152</v>
      </c>
      <c r="AE354" s="10">
        <v>10</v>
      </c>
      <c r="AF354" s="10" t="s">
        <v>148</v>
      </c>
    </row>
    <row r="355" spans="26:32">
      <c r="Z355" s="10">
        <v>343</v>
      </c>
      <c r="AA355" s="10" t="s">
        <v>679</v>
      </c>
      <c r="AB355" s="10" t="s">
        <v>85</v>
      </c>
      <c r="AC355" s="10" t="s">
        <v>47</v>
      </c>
      <c r="AD355" s="10" t="s">
        <v>143</v>
      </c>
      <c r="AE355" s="10">
        <v>33</v>
      </c>
      <c r="AF355" s="10" t="s">
        <v>148</v>
      </c>
    </row>
    <row r="356" spans="26:32">
      <c r="Z356" s="10">
        <v>344</v>
      </c>
      <c r="AA356" s="10" t="s">
        <v>680</v>
      </c>
      <c r="AB356" s="10" t="s">
        <v>85</v>
      </c>
      <c r="AC356" s="10" t="s">
        <v>47</v>
      </c>
      <c r="AD356" s="10" t="s">
        <v>152</v>
      </c>
      <c r="AE356" s="10">
        <v>34</v>
      </c>
      <c r="AF356" s="10" t="s">
        <v>144</v>
      </c>
    </row>
    <row r="357" spans="26:32">
      <c r="Z357" s="10">
        <v>345</v>
      </c>
      <c r="AA357" s="10" t="s">
        <v>681</v>
      </c>
      <c r="AB357" s="10" t="s">
        <v>85</v>
      </c>
      <c r="AC357" s="10" t="s">
        <v>76</v>
      </c>
      <c r="AD357" s="10" t="s">
        <v>152</v>
      </c>
      <c r="AE357" s="10">
        <v>11</v>
      </c>
      <c r="AF357" s="10" t="s">
        <v>144</v>
      </c>
    </row>
    <row r="358" spans="26:32">
      <c r="Z358" s="10">
        <v>346</v>
      </c>
      <c r="AA358" s="10" t="s">
        <v>682</v>
      </c>
      <c r="AB358" s="10" t="s">
        <v>85</v>
      </c>
      <c r="AC358" s="10" t="s">
        <v>61</v>
      </c>
      <c r="AD358" s="10" t="s">
        <v>152</v>
      </c>
      <c r="AE358" s="10">
        <v>21</v>
      </c>
      <c r="AF358" s="10" t="s">
        <v>148</v>
      </c>
    </row>
    <row r="359" spans="26:32">
      <c r="Z359" s="10">
        <v>347</v>
      </c>
      <c r="AA359" s="10" t="s">
        <v>683</v>
      </c>
      <c r="AB359" s="10" t="s">
        <v>85</v>
      </c>
      <c r="AC359" s="10" t="s">
        <v>76</v>
      </c>
      <c r="AD359" s="10" t="s">
        <v>152</v>
      </c>
      <c r="AE359" s="10">
        <v>12</v>
      </c>
      <c r="AF359" s="10" t="s">
        <v>144</v>
      </c>
    </row>
    <row r="360" spans="26:32">
      <c r="Z360" s="10">
        <v>348</v>
      </c>
      <c r="AA360" s="10" t="s">
        <v>684</v>
      </c>
      <c r="AB360" s="10" t="s">
        <v>85</v>
      </c>
      <c r="AC360" s="10" t="s">
        <v>58</v>
      </c>
      <c r="AD360" s="10" t="s">
        <v>143</v>
      </c>
      <c r="AE360" s="10">
        <v>24</v>
      </c>
      <c r="AF360" s="10" t="s">
        <v>144</v>
      </c>
    </row>
    <row r="361" spans="26:32">
      <c r="Z361" s="10">
        <v>349</v>
      </c>
      <c r="AA361" s="10" t="s">
        <v>685</v>
      </c>
      <c r="AB361" s="10" t="s">
        <v>85</v>
      </c>
      <c r="AC361" s="10" t="s">
        <v>74</v>
      </c>
      <c r="AD361" s="10" t="s">
        <v>152</v>
      </c>
      <c r="AE361" s="10">
        <v>28</v>
      </c>
      <c r="AF361" s="10" t="s">
        <v>148</v>
      </c>
    </row>
    <row r="362" spans="26:32">
      <c r="Z362" s="10">
        <v>350</v>
      </c>
      <c r="AA362" s="10" t="s">
        <v>686</v>
      </c>
      <c r="AB362" s="10" t="s">
        <v>85</v>
      </c>
      <c r="AC362" s="10" t="s">
        <v>52</v>
      </c>
      <c r="AD362" s="10" t="s">
        <v>143</v>
      </c>
      <c r="AE362" s="10">
        <v>30</v>
      </c>
      <c r="AF362" s="10" t="s">
        <v>144</v>
      </c>
    </row>
    <row r="363" spans="26:32">
      <c r="Z363" s="10">
        <v>351</v>
      </c>
      <c r="AA363" s="10" t="s">
        <v>687</v>
      </c>
      <c r="AB363" s="10" t="s">
        <v>85</v>
      </c>
      <c r="AC363" s="10" t="s">
        <v>66</v>
      </c>
      <c r="AD363" s="10" t="s">
        <v>152</v>
      </c>
      <c r="AE363" s="10">
        <v>59</v>
      </c>
      <c r="AF363" s="10" t="s">
        <v>144</v>
      </c>
    </row>
    <row r="364" spans="26:32">
      <c r="Z364" s="10">
        <v>352</v>
      </c>
      <c r="AA364" s="10" t="s">
        <v>688</v>
      </c>
      <c r="AB364" s="10" t="s">
        <v>85</v>
      </c>
      <c r="AC364" s="10" t="s">
        <v>56</v>
      </c>
      <c r="AD364" s="10" t="s">
        <v>143</v>
      </c>
      <c r="AE364" s="10">
        <v>24</v>
      </c>
      <c r="AF364" s="10" t="s">
        <v>144</v>
      </c>
    </row>
    <row r="365" spans="26:32">
      <c r="Z365" s="10">
        <v>353</v>
      </c>
      <c r="AA365" s="10" t="s">
        <v>689</v>
      </c>
      <c r="AB365" s="10" t="s">
        <v>85</v>
      </c>
      <c r="AC365" s="10" t="s">
        <v>69</v>
      </c>
      <c r="AD365" s="10" t="s">
        <v>143</v>
      </c>
      <c r="AE365" s="10">
        <v>40</v>
      </c>
      <c r="AF365" s="10" t="s">
        <v>144</v>
      </c>
    </row>
    <row r="366" spans="26:32">
      <c r="Z366" s="10">
        <v>354</v>
      </c>
      <c r="AA366" s="10" t="s">
        <v>690</v>
      </c>
      <c r="AB366" s="10" t="s">
        <v>85</v>
      </c>
      <c r="AC366" s="10" t="s">
        <v>69</v>
      </c>
      <c r="AD366" s="10" t="s">
        <v>143</v>
      </c>
      <c r="AE366" s="10">
        <v>41</v>
      </c>
      <c r="AF366" s="10" t="s">
        <v>148</v>
      </c>
    </row>
    <row r="367" spans="26:32">
      <c r="Z367" s="10">
        <v>355</v>
      </c>
      <c r="AA367" s="10" t="s">
        <v>690</v>
      </c>
      <c r="AB367" s="10" t="s">
        <v>85</v>
      </c>
      <c r="AC367" s="10" t="s">
        <v>74</v>
      </c>
      <c r="AD367" s="10" t="s">
        <v>143</v>
      </c>
      <c r="AE367" s="10">
        <v>29</v>
      </c>
      <c r="AF367" s="10" t="s">
        <v>148</v>
      </c>
    </row>
    <row r="368" spans="26:32">
      <c r="Z368" s="10">
        <v>356</v>
      </c>
      <c r="AA368" s="10" t="s">
        <v>691</v>
      </c>
      <c r="AB368" s="10" t="s">
        <v>85</v>
      </c>
      <c r="AC368" s="10" t="s">
        <v>69</v>
      </c>
      <c r="AD368" s="10" t="s">
        <v>143</v>
      </c>
      <c r="AE368" s="10">
        <v>42</v>
      </c>
      <c r="AF368" s="10" t="s">
        <v>148</v>
      </c>
    </row>
    <row r="369" spans="26:32">
      <c r="Z369" s="10">
        <v>357</v>
      </c>
      <c r="AA369" s="10" t="s">
        <v>692</v>
      </c>
      <c r="AB369" s="10" t="s">
        <v>85</v>
      </c>
      <c r="AC369" s="10" t="s">
        <v>74</v>
      </c>
      <c r="AD369" s="10" t="s">
        <v>143</v>
      </c>
      <c r="AE369" s="10">
        <v>30</v>
      </c>
      <c r="AF369" s="10" t="s">
        <v>144</v>
      </c>
    </row>
    <row r="370" spans="26:32">
      <c r="Z370" s="10">
        <v>358</v>
      </c>
      <c r="AA370" s="10" t="s">
        <v>693</v>
      </c>
      <c r="AB370" s="10" t="s">
        <v>85</v>
      </c>
      <c r="AC370" s="10" t="s">
        <v>76</v>
      </c>
      <c r="AD370" s="10" t="s">
        <v>143</v>
      </c>
      <c r="AE370" s="10">
        <v>13</v>
      </c>
      <c r="AF370" s="10" t="s">
        <v>148</v>
      </c>
    </row>
    <row r="371" spans="26:32">
      <c r="Z371" s="10">
        <v>359</v>
      </c>
      <c r="AA371" s="10" t="s">
        <v>694</v>
      </c>
      <c r="AB371" s="10" t="s">
        <v>85</v>
      </c>
      <c r="AC371" s="10" t="s">
        <v>74</v>
      </c>
      <c r="AD371" s="10" t="s">
        <v>152</v>
      </c>
      <c r="AE371" s="10">
        <v>31</v>
      </c>
      <c r="AF371" s="10" t="s">
        <v>148</v>
      </c>
    </row>
    <row r="372" spans="26:32">
      <c r="Z372" s="10">
        <v>360</v>
      </c>
      <c r="AA372" s="10" t="s">
        <v>695</v>
      </c>
      <c r="AB372" s="10" t="s">
        <v>85</v>
      </c>
      <c r="AC372" s="10" t="s">
        <v>52</v>
      </c>
      <c r="AD372" s="10" t="s">
        <v>152</v>
      </c>
      <c r="AE372" s="10">
        <v>31</v>
      </c>
      <c r="AF372" s="10" t="s">
        <v>148</v>
      </c>
    </row>
    <row r="373" spans="26:32">
      <c r="Z373" s="10">
        <v>361</v>
      </c>
      <c r="AA373" s="10" t="s">
        <v>695</v>
      </c>
      <c r="AB373" s="10" t="s">
        <v>85</v>
      </c>
      <c r="AC373" s="10" t="s">
        <v>54</v>
      </c>
      <c r="AD373" s="10" t="s">
        <v>152</v>
      </c>
      <c r="AE373" s="10">
        <v>24</v>
      </c>
      <c r="AF373" s="10" t="s">
        <v>144</v>
      </c>
    </row>
    <row r="374" spans="26:32">
      <c r="Z374" s="10">
        <v>362</v>
      </c>
      <c r="AA374" s="10" t="s">
        <v>696</v>
      </c>
      <c r="AB374" s="10" t="s">
        <v>85</v>
      </c>
      <c r="AC374" s="10" t="s">
        <v>58</v>
      </c>
      <c r="AD374" s="10" t="s">
        <v>152</v>
      </c>
      <c r="AE374" s="10">
        <v>25</v>
      </c>
      <c r="AF374" s="10" t="s">
        <v>144</v>
      </c>
    </row>
    <row r="375" spans="26:32">
      <c r="Z375" s="10">
        <v>363</v>
      </c>
      <c r="AA375" s="10" t="s">
        <v>697</v>
      </c>
      <c r="AB375" s="10" t="s">
        <v>85</v>
      </c>
      <c r="AC375" s="10" t="s">
        <v>76</v>
      </c>
      <c r="AD375" s="10" t="s">
        <v>143</v>
      </c>
      <c r="AE375" s="10">
        <v>14</v>
      </c>
      <c r="AF375" s="10" t="s">
        <v>148</v>
      </c>
    </row>
    <row r="376" spans="26:32">
      <c r="Z376" s="10">
        <v>364</v>
      </c>
      <c r="AA376" s="10" t="s">
        <v>698</v>
      </c>
      <c r="AB376" s="10" t="s">
        <v>85</v>
      </c>
      <c r="AC376" s="10" t="s">
        <v>66</v>
      </c>
      <c r="AD376" s="10" t="s">
        <v>143</v>
      </c>
      <c r="AE376" s="10">
        <v>60</v>
      </c>
      <c r="AF376" s="10" t="s">
        <v>148</v>
      </c>
    </row>
    <row r="377" spans="26:32">
      <c r="Z377" s="10">
        <v>365</v>
      </c>
      <c r="AA377" s="10" t="s">
        <v>699</v>
      </c>
      <c r="AB377" s="10" t="s">
        <v>85</v>
      </c>
      <c r="AC377" s="10" t="s">
        <v>76</v>
      </c>
      <c r="AD377" s="10" t="s">
        <v>152</v>
      </c>
      <c r="AE377" s="10">
        <v>15</v>
      </c>
      <c r="AF377" s="10" t="s">
        <v>144</v>
      </c>
    </row>
    <row r="378" spans="26:32">
      <c r="Z378" s="10">
        <v>366</v>
      </c>
      <c r="AA378" s="10" t="s">
        <v>700</v>
      </c>
      <c r="AB378" s="10" t="s">
        <v>85</v>
      </c>
      <c r="AC378" s="10" t="s">
        <v>74</v>
      </c>
      <c r="AD378" s="10" t="s">
        <v>152</v>
      </c>
      <c r="AE378" s="10">
        <v>32</v>
      </c>
      <c r="AF378" s="10" t="s">
        <v>148</v>
      </c>
    </row>
    <row r="379" spans="26:32">
      <c r="Z379" s="10">
        <v>367</v>
      </c>
      <c r="AA379" s="10" t="s">
        <v>701</v>
      </c>
      <c r="AB379" s="10" t="s">
        <v>85</v>
      </c>
      <c r="AC379" s="10" t="s">
        <v>54</v>
      </c>
      <c r="AD379" s="10" t="s">
        <v>147</v>
      </c>
      <c r="AE379" s="10">
        <v>25</v>
      </c>
      <c r="AF379" s="10" t="s">
        <v>144</v>
      </c>
    </row>
    <row r="380" spans="26:32">
      <c r="Z380" s="10">
        <v>368</v>
      </c>
      <c r="AA380" s="10" t="s">
        <v>702</v>
      </c>
      <c r="AB380" s="10" t="s">
        <v>85</v>
      </c>
      <c r="AC380" s="10" t="s">
        <v>56</v>
      </c>
      <c r="AD380" s="10" t="s">
        <v>147</v>
      </c>
      <c r="AE380" s="10">
        <v>25</v>
      </c>
      <c r="AF380" s="10" t="s">
        <v>144</v>
      </c>
    </row>
    <row r="381" spans="26:32">
      <c r="Z381" s="10">
        <v>369</v>
      </c>
      <c r="AA381" s="10" t="s">
        <v>703</v>
      </c>
      <c r="AB381" s="10" t="s">
        <v>85</v>
      </c>
      <c r="AC381" s="10" t="s">
        <v>76</v>
      </c>
      <c r="AD381" s="10" t="s">
        <v>143</v>
      </c>
      <c r="AE381" s="10">
        <v>16</v>
      </c>
      <c r="AF381" s="10" t="s">
        <v>148</v>
      </c>
    </row>
    <row r="382" spans="26:32">
      <c r="Z382" s="10">
        <v>370</v>
      </c>
      <c r="AA382" s="10" t="s">
        <v>704</v>
      </c>
      <c r="AB382" s="10" t="s">
        <v>85</v>
      </c>
      <c r="AC382" s="10" t="s">
        <v>69</v>
      </c>
      <c r="AD382" s="10" t="s">
        <v>152</v>
      </c>
      <c r="AE382" s="10">
        <v>43</v>
      </c>
      <c r="AF382" s="10" t="s">
        <v>148</v>
      </c>
    </row>
  </sheetData>
  <mergeCells count="21"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B9:F9"/>
    <mergeCell ref="G9:K9"/>
    <mergeCell ref="L9:P9"/>
    <mergeCell ref="Q9:U9"/>
    <mergeCell ref="V9:Z9"/>
    <mergeCell ref="AA9:AE9"/>
    <mergeCell ref="AF9:AJ9"/>
    <mergeCell ref="AK9:AO9"/>
    <mergeCell ref="AP9:AT9"/>
    <mergeCell ref="AU9:AY9"/>
    <mergeCell ref="AZ9:BD9"/>
    <mergeCell ref="BE9:BI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Q17"/>
  <sheetViews>
    <sheetView workbookViewId="0"/>
  </sheetViews>
  <sheetFormatPr defaultRowHeight="15"/>
  <cols>
    <col min="2" max="2" width="11.28515625" customWidth="1"/>
    <col min="3" max="3" width="18.7109375" customWidth="1"/>
    <col min="4" max="5" width="19.85546875" customWidth="1"/>
    <col min="6" max="7" width="14.7109375" customWidth="1"/>
    <col min="16" max="17" width="19.85546875" customWidth="1"/>
  </cols>
  <sheetData>
    <row r="4" spans="1:17">
      <c r="A4" s="2" t="s">
        <v>713</v>
      </c>
      <c r="B4" s="2" t="s">
        <v>714</v>
      </c>
      <c r="C4" s="2" t="s">
        <v>715</v>
      </c>
      <c r="D4" s="2" t="s">
        <v>716</v>
      </c>
      <c r="E4" s="2" t="s">
        <v>717</v>
      </c>
      <c r="F4" s="2" t="s">
        <v>718</v>
      </c>
      <c r="G4" s="2" t="s">
        <v>719</v>
      </c>
      <c r="H4" s="2" t="s">
        <v>720</v>
      </c>
      <c r="I4" s="2" t="s">
        <v>721</v>
      </c>
      <c r="J4" s="2" t="s">
        <v>722</v>
      </c>
      <c r="K4" s="2" t="s">
        <v>723</v>
      </c>
      <c r="L4" s="2" t="s">
        <v>724</v>
      </c>
      <c r="M4" s="2" t="s">
        <v>725</v>
      </c>
      <c r="N4" s="2" t="s">
        <v>726</v>
      </c>
      <c r="O4" s="2" t="s">
        <v>727</v>
      </c>
      <c r="P4" s="2" t="s">
        <v>728</v>
      </c>
      <c r="Q4" s="2" t="s">
        <v>729</v>
      </c>
    </row>
    <row r="5" spans="1:1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3" t="s">
        <v>730</v>
      </c>
      <c r="B6" s="3" t="s">
        <v>46</v>
      </c>
      <c r="C6" s="3" t="s">
        <v>731</v>
      </c>
      <c r="D6" s="12" t="s">
        <v>49</v>
      </c>
      <c r="E6" s="12" t="s">
        <v>50</v>
      </c>
      <c r="F6" s="7">
        <v>100</v>
      </c>
      <c r="G6" s="7">
        <v>58</v>
      </c>
      <c r="H6" s="7">
        <f>((E6-D6)*86400*5)+1</f>
        <v>0</v>
      </c>
      <c r="I6" s="7">
        <v>404</v>
      </c>
      <c r="J6" s="7">
        <v>15</v>
      </c>
      <c r="K6" s="7">
        <v>35056</v>
      </c>
      <c r="L6" s="5">
        <f>I6/H6*100</f>
        <v>0</v>
      </c>
      <c r="M6" s="5">
        <f>J6/H6*100</f>
        <v>0</v>
      </c>
      <c r="N6" s="7">
        <v>35056</v>
      </c>
      <c r="O6" s="5">
        <v>0.5</v>
      </c>
      <c r="P6" s="12" t="s">
        <v>732</v>
      </c>
      <c r="Q6" s="12" t="s">
        <v>733</v>
      </c>
    </row>
    <row r="7" spans="1:17">
      <c r="A7" s="3" t="s">
        <v>734</v>
      </c>
      <c r="B7" s="3" t="s">
        <v>51</v>
      </c>
      <c r="C7" s="3" t="s">
        <v>735</v>
      </c>
      <c r="D7" s="12" t="s">
        <v>49</v>
      </c>
      <c r="E7" s="12" t="s">
        <v>50</v>
      </c>
      <c r="F7" s="7">
        <v>100</v>
      </c>
      <c r="G7" s="7">
        <v>59</v>
      </c>
      <c r="H7" s="7">
        <f>((E7-D7)*86400*5)+1</f>
        <v>0</v>
      </c>
      <c r="I7" s="7">
        <v>642</v>
      </c>
      <c r="J7" s="7">
        <v>3</v>
      </c>
      <c r="K7" s="7">
        <v>35056</v>
      </c>
      <c r="L7" s="5">
        <f>I7/H7*100</f>
        <v>0</v>
      </c>
      <c r="M7" s="5">
        <f>J7/H7*100</f>
        <v>0</v>
      </c>
      <c r="N7" s="7">
        <v>35056</v>
      </c>
      <c r="O7" s="5">
        <v>0.5</v>
      </c>
      <c r="P7" s="12" t="s">
        <v>736</v>
      </c>
      <c r="Q7" s="12" t="s">
        <v>737</v>
      </c>
    </row>
    <row r="8" spans="1:17">
      <c r="A8" s="3" t="s">
        <v>738</v>
      </c>
      <c r="B8" s="3" t="s">
        <v>53</v>
      </c>
      <c r="C8" s="3" t="s">
        <v>739</v>
      </c>
      <c r="D8" s="12" t="s">
        <v>49</v>
      </c>
      <c r="E8" s="12" t="s">
        <v>50</v>
      </c>
      <c r="F8" s="7">
        <v>100</v>
      </c>
      <c r="G8" s="7">
        <v>60</v>
      </c>
      <c r="H8" s="7">
        <f>((E8-D8)*86400*5)+1</f>
        <v>0</v>
      </c>
      <c r="I8" s="7">
        <v>330</v>
      </c>
      <c r="J8" s="7">
        <v>3</v>
      </c>
      <c r="K8" s="7">
        <v>35056</v>
      </c>
      <c r="L8" s="5">
        <f>I8/H8*100</f>
        <v>0</v>
      </c>
      <c r="M8" s="5">
        <f>J8/H8*100</f>
        <v>0</v>
      </c>
      <c r="N8" s="7">
        <v>35056</v>
      </c>
      <c r="O8" s="5">
        <v>0.5</v>
      </c>
      <c r="P8" s="12" t="s">
        <v>740</v>
      </c>
      <c r="Q8" s="12" t="s">
        <v>741</v>
      </c>
    </row>
    <row r="9" spans="1:17">
      <c r="A9" s="3" t="s">
        <v>742</v>
      </c>
      <c r="B9" s="3" t="s">
        <v>55</v>
      </c>
      <c r="C9" s="3" t="s">
        <v>743</v>
      </c>
      <c r="D9" s="12" t="s">
        <v>49</v>
      </c>
      <c r="E9" s="12" t="s">
        <v>50</v>
      </c>
      <c r="F9" s="7">
        <v>100</v>
      </c>
      <c r="G9" s="7">
        <v>62</v>
      </c>
      <c r="H9" s="7">
        <f>((E9-D9)*86400*5)+1</f>
        <v>0</v>
      </c>
      <c r="I9" s="7">
        <v>570</v>
      </c>
      <c r="J9" s="7">
        <v>5</v>
      </c>
      <c r="K9" s="7">
        <v>35056</v>
      </c>
      <c r="L9" s="5">
        <f>I9/H9*100</f>
        <v>0</v>
      </c>
      <c r="M9" s="5">
        <f>J9/H9*100</f>
        <v>0</v>
      </c>
      <c r="N9" s="7">
        <v>35056</v>
      </c>
      <c r="O9" s="5">
        <v>0.5</v>
      </c>
      <c r="P9" s="12" t="s">
        <v>744</v>
      </c>
      <c r="Q9" s="12" t="s">
        <v>745</v>
      </c>
    </row>
    <row r="10" spans="1:17">
      <c r="A10" s="3" t="s">
        <v>746</v>
      </c>
      <c r="B10" s="3" t="s">
        <v>57</v>
      </c>
      <c r="C10" s="3" t="s">
        <v>747</v>
      </c>
      <c r="D10" s="12" t="s">
        <v>49</v>
      </c>
      <c r="E10" s="12" t="s">
        <v>50</v>
      </c>
      <c r="F10" s="7">
        <v>100</v>
      </c>
      <c r="G10" s="7">
        <v>59</v>
      </c>
      <c r="H10" s="7">
        <f>((E10-D10)*86400*5)+1</f>
        <v>0</v>
      </c>
      <c r="I10" s="7">
        <v>807</v>
      </c>
      <c r="J10" s="7">
        <v>9</v>
      </c>
      <c r="K10" s="7">
        <v>35056</v>
      </c>
      <c r="L10" s="5">
        <f>I10/H10*100</f>
        <v>0</v>
      </c>
      <c r="M10" s="5">
        <f>J10/H10*100</f>
        <v>0</v>
      </c>
      <c r="N10" s="7">
        <v>35056</v>
      </c>
      <c r="O10" s="5">
        <v>0.5</v>
      </c>
      <c r="P10" s="12" t="s">
        <v>748</v>
      </c>
      <c r="Q10" s="12" t="s">
        <v>749</v>
      </c>
    </row>
    <row r="11" spans="1:17">
      <c r="A11" s="3" t="s">
        <v>750</v>
      </c>
      <c r="B11" s="3" t="s">
        <v>60</v>
      </c>
      <c r="C11" s="3" t="s">
        <v>751</v>
      </c>
      <c r="D11" s="12" t="s">
        <v>49</v>
      </c>
      <c r="E11" s="12" t="s">
        <v>50</v>
      </c>
      <c r="F11" s="7">
        <v>100</v>
      </c>
      <c r="G11" s="7">
        <v>58</v>
      </c>
      <c r="H11" s="7">
        <f>((E11-D11)*86400*5)+1</f>
        <v>0</v>
      </c>
      <c r="I11" s="7">
        <v>399</v>
      </c>
      <c r="J11" s="7">
        <v>9</v>
      </c>
      <c r="K11" s="7">
        <v>35056</v>
      </c>
      <c r="L11" s="5">
        <f>I11/H11*100</f>
        <v>0</v>
      </c>
      <c r="M11" s="5">
        <f>J11/H11*100</f>
        <v>0</v>
      </c>
      <c r="N11" s="7">
        <v>35056</v>
      </c>
      <c r="O11" s="5">
        <v>0.5</v>
      </c>
      <c r="P11" s="12" t="s">
        <v>744</v>
      </c>
      <c r="Q11" s="12" t="s">
        <v>752</v>
      </c>
    </row>
    <row r="12" spans="1:17">
      <c r="A12" s="3" t="s">
        <v>753</v>
      </c>
      <c r="B12" s="3" t="s">
        <v>62</v>
      </c>
      <c r="C12" s="3" t="s">
        <v>754</v>
      </c>
      <c r="D12" s="12" t="s">
        <v>49</v>
      </c>
      <c r="E12" s="12" t="s">
        <v>64</v>
      </c>
      <c r="F12" s="7">
        <v>100</v>
      </c>
      <c r="G12" s="7">
        <v>73</v>
      </c>
      <c r="H12" s="7">
        <f>((E12-D12)*86400*5)+1</f>
        <v>0</v>
      </c>
      <c r="I12" s="7">
        <v>122</v>
      </c>
      <c r="J12" s="7">
        <v>0</v>
      </c>
      <c r="K12" s="7">
        <v>21706</v>
      </c>
      <c r="L12" s="5">
        <f>I12/H12*100</f>
        <v>0</v>
      </c>
      <c r="M12" s="5">
        <f>J12/H12*100</f>
        <v>0</v>
      </c>
      <c r="N12" s="7">
        <v>21706</v>
      </c>
      <c r="O12" s="5">
        <v>0.5</v>
      </c>
      <c r="P12" s="12" t="s">
        <v>740</v>
      </c>
      <c r="Q12" s="12" t="s">
        <v>755</v>
      </c>
    </row>
    <row r="13" spans="1:17">
      <c r="A13" s="3" t="s">
        <v>756</v>
      </c>
      <c r="B13" s="3" t="s">
        <v>65</v>
      </c>
      <c r="C13" s="3" t="s">
        <v>757</v>
      </c>
      <c r="D13" s="12" t="s">
        <v>49</v>
      </c>
      <c r="E13" s="12" t="s">
        <v>50</v>
      </c>
      <c r="F13" s="7">
        <v>100</v>
      </c>
      <c r="G13" s="7">
        <v>61</v>
      </c>
      <c r="H13" s="7">
        <f>((E13-D13)*86400*5)+1</f>
        <v>0</v>
      </c>
      <c r="I13" s="7">
        <v>436</v>
      </c>
      <c r="J13" s="7">
        <v>6</v>
      </c>
      <c r="K13" s="7">
        <v>35056</v>
      </c>
      <c r="L13" s="5">
        <f>I13/H13*100</f>
        <v>0</v>
      </c>
      <c r="M13" s="5">
        <f>J13/H13*100</f>
        <v>0</v>
      </c>
      <c r="N13" s="7">
        <v>35056</v>
      </c>
      <c r="O13" s="5">
        <v>0.5</v>
      </c>
      <c r="P13" s="12" t="s">
        <v>758</v>
      </c>
      <c r="Q13" s="12" t="s">
        <v>759</v>
      </c>
    </row>
    <row r="14" spans="1:17">
      <c r="A14" s="3" t="s">
        <v>760</v>
      </c>
      <c r="B14" s="3" t="s">
        <v>68</v>
      </c>
      <c r="C14" s="3" t="s">
        <v>761</v>
      </c>
      <c r="D14" s="12" t="s">
        <v>49</v>
      </c>
      <c r="E14" s="12" t="s">
        <v>50</v>
      </c>
      <c r="F14" s="7">
        <v>100</v>
      </c>
      <c r="G14" s="7">
        <v>61</v>
      </c>
      <c r="H14" s="7">
        <f>((E14-D14)*86400*5)+1</f>
        <v>0</v>
      </c>
      <c r="I14" s="7">
        <v>1146</v>
      </c>
      <c r="J14" s="7">
        <v>21</v>
      </c>
      <c r="K14" s="7">
        <v>35056</v>
      </c>
      <c r="L14" s="5">
        <f>I14/H14*100</f>
        <v>0</v>
      </c>
      <c r="M14" s="5">
        <f>J14/H14*100</f>
        <v>0</v>
      </c>
      <c r="N14" s="7">
        <v>35056</v>
      </c>
      <c r="O14" s="5">
        <v>0.5</v>
      </c>
      <c r="P14" s="12" t="s">
        <v>762</v>
      </c>
      <c r="Q14" s="12" t="s">
        <v>763</v>
      </c>
    </row>
    <row r="15" spans="1:17">
      <c r="A15" s="3" t="s">
        <v>764</v>
      </c>
      <c r="B15" s="3" t="s">
        <v>70</v>
      </c>
      <c r="C15" s="3" t="s">
        <v>765</v>
      </c>
      <c r="D15" s="12" t="s">
        <v>49</v>
      </c>
      <c r="E15" s="12" t="s">
        <v>72</v>
      </c>
      <c r="F15" s="7">
        <v>100</v>
      </c>
      <c r="G15" s="7">
        <v>82</v>
      </c>
      <c r="H15" s="7">
        <f>((E15-D15)*86400*5)+1</f>
        <v>0</v>
      </c>
      <c r="I15" s="7">
        <v>256</v>
      </c>
      <c r="J15" s="7">
        <v>0</v>
      </c>
      <c r="K15" s="7">
        <v>19246</v>
      </c>
      <c r="L15" s="5">
        <f>I15/H15*100</f>
        <v>0</v>
      </c>
      <c r="M15" s="5">
        <f>J15/H15*100</f>
        <v>0</v>
      </c>
      <c r="N15" s="7">
        <v>19246</v>
      </c>
      <c r="O15" s="5">
        <v>0.5</v>
      </c>
      <c r="P15" s="12" t="s">
        <v>748</v>
      </c>
      <c r="Q15" s="12" t="s">
        <v>766</v>
      </c>
    </row>
    <row r="16" spans="1:17">
      <c r="A16" s="3" t="s">
        <v>767</v>
      </c>
      <c r="B16" s="3" t="s">
        <v>73</v>
      </c>
      <c r="C16" s="3" t="s">
        <v>768</v>
      </c>
      <c r="D16" s="12" t="s">
        <v>72</v>
      </c>
      <c r="E16" s="12" t="s">
        <v>50</v>
      </c>
      <c r="F16" s="7">
        <v>77</v>
      </c>
      <c r="G16" s="7">
        <v>58</v>
      </c>
      <c r="H16" s="7">
        <f>((E16-D16)*86400*5)+1</f>
        <v>0</v>
      </c>
      <c r="I16" s="7">
        <v>116</v>
      </c>
      <c r="J16" s="7">
        <v>7</v>
      </c>
      <c r="K16" s="7">
        <v>15809</v>
      </c>
      <c r="L16" s="5">
        <f>I16/H16*100</f>
        <v>0</v>
      </c>
      <c r="M16" s="5">
        <f>J16/H16*100</f>
        <v>0</v>
      </c>
      <c r="N16" s="7">
        <v>15809</v>
      </c>
      <c r="O16" s="5">
        <v>0.5</v>
      </c>
      <c r="P16" s="12" t="s">
        <v>769</v>
      </c>
      <c r="Q16" s="12" t="s">
        <v>770</v>
      </c>
    </row>
    <row r="17" spans="1:17">
      <c r="A17" s="3" t="s">
        <v>771</v>
      </c>
      <c r="B17" s="3" t="s">
        <v>75</v>
      </c>
      <c r="C17" s="3" t="s">
        <v>772</v>
      </c>
      <c r="D17" s="12" t="s">
        <v>64</v>
      </c>
      <c r="E17" s="12" t="s">
        <v>50</v>
      </c>
      <c r="F17" s="7">
        <v>70</v>
      </c>
      <c r="G17" s="7">
        <v>56</v>
      </c>
      <c r="H17" s="7">
        <f>((E17-D17)*86400*5)+1</f>
        <v>0</v>
      </c>
      <c r="I17" s="7">
        <v>152</v>
      </c>
      <c r="J17" s="7">
        <v>0</v>
      </c>
      <c r="K17" s="7">
        <v>13351</v>
      </c>
      <c r="L17" s="5">
        <f>I17/H17*100</f>
        <v>0</v>
      </c>
      <c r="M17" s="5">
        <f>J17/H17*100</f>
        <v>0</v>
      </c>
      <c r="N17" s="7">
        <v>13351</v>
      </c>
      <c r="O17" s="5">
        <v>0.5</v>
      </c>
      <c r="P17" s="12" t="s">
        <v>748</v>
      </c>
      <c r="Q17" s="12" t="s">
        <v>773</v>
      </c>
    </row>
  </sheetData>
  <mergeCells count="17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3"/>
  <sheetViews>
    <sheetView workbookViewId="0"/>
  </sheetViews>
  <sheetFormatPr defaultRowHeight="15"/>
  <sheetData>
    <row r="1" spans="1:9"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140</v>
      </c>
      <c r="I1" t="s">
        <v>707</v>
      </c>
    </row>
    <row r="2" spans="1:9">
      <c r="A2" t="s">
        <v>47</v>
      </c>
      <c r="B2">
        <v>2141.47379301824</v>
      </c>
      <c r="C2">
        <v>4791.830889537737</v>
      </c>
      <c r="D2">
        <v>1839.416113873285</v>
      </c>
      <c r="E2">
        <v>507.5994626525888</v>
      </c>
      <c r="F2">
        <v>0</v>
      </c>
      <c r="G2">
        <v>0</v>
      </c>
    </row>
    <row r="3" spans="1:9">
      <c r="A3" t="s">
        <v>52</v>
      </c>
      <c r="B3">
        <v>1698.694103876721</v>
      </c>
      <c r="C3">
        <v>4467.002955670188</v>
      </c>
      <c r="D3">
        <v>1236.291910111884</v>
      </c>
      <c r="E3">
        <v>411.5105881471109</v>
      </c>
      <c r="F3">
        <v>84.78526301182637</v>
      </c>
      <c r="G3">
        <v>0</v>
      </c>
    </row>
    <row r="4" spans="1:9">
      <c r="A4" t="s">
        <v>54</v>
      </c>
      <c r="B4">
        <v>2227.692180906895</v>
      </c>
      <c r="C4">
        <v>3938.066575006002</v>
      </c>
      <c r="D4">
        <v>1197.479569201043</v>
      </c>
      <c r="E4">
        <v>370.1043378552482</v>
      </c>
      <c r="F4">
        <v>78.52407500876188</v>
      </c>
      <c r="G4">
        <v>0</v>
      </c>
    </row>
    <row r="5" spans="1:9">
      <c r="A5" t="s">
        <v>56</v>
      </c>
      <c r="B5">
        <v>2433.660771368433</v>
      </c>
      <c r="C5">
        <v>5014.334100441895</v>
      </c>
      <c r="D5">
        <v>1507.073505778927</v>
      </c>
      <c r="E5">
        <v>333.6600041215451</v>
      </c>
      <c r="F5">
        <v>64.25797857593079</v>
      </c>
      <c r="G5">
        <v>0</v>
      </c>
    </row>
    <row r="6" spans="1:9">
      <c r="A6" t="s">
        <v>58</v>
      </c>
      <c r="B6">
        <v>2216.616756601904</v>
      </c>
      <c r="C6">
        <v>5369.879162706846</v>
      </c>
      <c r="D6">
        <v>1928.221437925418</v>
      </c>
      <c r="E6">
        <v>333.4439413031413</v>
      </c>
      <c r="F6">
        <v>0</v>
      </c>
      <c r="G6">
        <v>0</v>
      </c>
    </row>
    <row r="7" spans="1:9">
      <c r="A7" t="s">
        <v>61</v>
      </c>
      <c r="B7">
        <v>2413.159671850685</v>
      </c>
      <c r="C7">
        <v>5076.545118765645</v>
      </c>
      <c r="D7">
        <v>1847.49633269974</v>
      </c>
      <c r="E7">
        <v>337.3435302812437</v>
      </c>
      <c r="F7">
        <v>45.49999112747656</v>
      </c>
      <c r="G7">
        <v>0</v>
      </c>
    </row>
    <row r="8" spans="1:9">
      <c r="A8" t="s">
        <v>63</v>
      </c>
      <c r="B8">
        <v>1401.357185089976</v>
      </c>
      <c r="C8">
        <v>3429.166760657588</v>
      </c>
      <c r="D8">
        <v>1249.480351243777</v>
      </c>
      <c r="E8">
        <v>319.4849160396334</v>
      </c>
      <c r="F8">
        <v>68.21215129285656</v>
      </c>
      <c r="G8">
        <v>0</v>
      </c>
    </row>
    <row r="9" spans="1:9">
      <c r="A9" t="s">
        <v>66</v>
      </c>
      <c r="B9">
        <v>2021.363348241058</v>
      </c>
      <c r="C9">
        <v>5750.207382508629</v>
      </c>
      <c r="D9">
        <v>2235.9006741644</v>
      </c>
      <c r="E9">
        <v>839.9256134769676</v>
      </c>
      <c r="F9">
        <v>201.5500430703835</v>
      </c>
      <c r="G9">
        <v>0</v>
      </c>
    </row>
    <row r="10" spans="1:9">
      <c r="A10" t="s">
        <v>69</v>
      </c>
      <c r="B10">
        <v>1954.359460543631</v>
      </c>
      <c r="C10">
        <v>5026.202477129876</v>
      </c>
      <c r="D10">
        <v>2119.905541579399</v>
      </c>
      <c r="E10">
        <v>560.2729687591449</v>
      </c>
      <c r="F10">
        <v>79.47685166211568</v>
      </c>
      <c r="G10">
        <v>0</v>
      </c>
    </row>
    <row r="11" spans="1:9">
      <c r="A11" t="s">
        <v>71</v>
      </c>
      <c r="B11">
        <v>1157.433284151991</v>
      </c>
      <c r="C11">
        <v>2999.826717375626</v>
      </c>
      <c r="D11">
        <v>1132.811340536559</v>
      </c>
      <c r="E11">
        <v>408.0055281149652</v>
      </c>
      <c r="F11">
        <v>107.7504273814549</v>
      </c>
      <c r="G11">
        <v>0</v>
      </c>
    </row>
    <row r="12" spans="1:9">
      <c r="A12" t="s">
        <v>74</v>
      </c>
      <c r="B12">
        <v>753.2013142805815</v>
      </c>
      <c r="C12">
        <v>2053.397306506572</v>
      </c>
      <c r="D12">
        <v>1004.863430605814</v>
      </c>
      <c r="E12">
        <v>376.9885350967309</v>
      </c>
      <c r="F12">
        <v>43.17947224431873</v>
      </c>
      <c r="G12">
        <v>0</v>
      </c>
    </row>
    <row r="13" spans="1:9">
      <c r="A13" t="s">
        <v>76</v>
      </c>
      <c r="B13">
        <v>912.5702468233209</v>
      </c>
      <c r="C13">
        <v>1947.122178262597</v>
      </c>
      <c r="D13">
        <v>968.3380740793255</v>
      </c>
      <c r="E13">
        <v>279.7625620963291</v>
      </c>
      <c r="F13">
        <v>24.25330312451615</v>
      </c>
      <c r="G1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4:AC68"/>
  <sheetViews>
    <sheetView workbookViewId="0"/>
  </sheetViews>
  <sheetFormatPr defaultRowHeight="15"/>
  <cols>
    <col min="1" max="8" width="14.7109375" customWidth="1"/>
    <col min="17" max="29" width="0.140625" customWidth="1"/>
  </cols>
  <sheetData>
    <row r="24" spans="1:7">
      <c r="B24" s="13" t="s">
        <v>17</v>
      </c>
      <c r="C24" s="14" t="s">
        <v>18</v>
      </c>
      <c r="D24" s="15" t="s">
        <v>19</v>
      </c>
      <c r="E24" s="16" t="s">
        <v>20</v>
      </c>
      <c r="F24" s="17" t="s">
        <v>21</v>
      </c>
      <c r="G24" s="18" t="s">
        <v>22</v>
      </c>
    </row>
    <row r="25" spans="1:7">
      <c r="A25" s="10" t="s">
        <v>47</v>
      </c>
      <c r="B25" s="5">
        <v>2141.47379301824</v>
      </c>
      <c r="C25" s="5">
        <v>4791.830889537737</v>
      </c>
      <c r="D25" s="5">
        <v>1839.416113873285</v>
      </c>
      <c r="E25" s="5">
        <v>507.5994626525888</v>
      </c>
      <c r="F25" s="5">
        <v>0</v>
      </c>
      <c r="G25" s="5">
        <v>0</v>
      </c>
    </row>
    <row r="26" spans="1:7">
      <c r="A26" s="10" t="s">
        <v>52</v>
      </c>
      <c r="B26" s="5">
        <v>1698.694103876721</v>
      </c>
      <c r="C26" s="5">
        <v>4467.002955670188</v>
      </c>
      <c r="D26" s="5">
        <v>1236.291910111884</v>
      </c>
      <c r="E26" s="5">
        <v>411.5105881471109</v>
      </c>
      <c r="F26" s="5">
        <v>84.78526301182637</v>
      </c>
      <c r="G26" s="5">
        <v>0</v>
      </c>
    </row>
    <row r="27" spans="1:7">
      <c r="A27" s="10" t="s">
        <v>54</v>
      </c>
      <c r="B27" s="5">
        <v>2227.692180906895</v>
      </c>
      <c r="C27" s="5">
        <v>3938.066575006002</v>
      </c>
      <c r="D27" s="5">
        <v>1197.479569201043</v>
      </c>
      <c r="E27" s="5">
        <v>370.1043378552482</v>
      </c>
      <c r="F27" s="5">
        <v>78.52407500876188</v>
      </c>
      <c r="G27" s="5">
        <v>0</v>
      </c>
    </row>
    <row r="28" spans="1:7">
      <c r="A28" s="10" t="s">
        <v>56</v>
      </c>
      <c r="B28" s="5">
        <v>2433.660771368433</v>
      </c>
      <c r="C28" s="5">
        <v>5014.334100441895</v>
      </c>
      <c r="D28" s="5">
        <v>1507.073505778927</v>
      </c>
      <c r="E28" s="5">
        <v>333.6600041215451</v>
      </c>
      <c r="F28" s="5">
        <v>64.25797857593079</v>
      </c>
      <c r="G28" s="5">
        <v>0</v>
      </c>
    </row>
    <row r="29" spans="1:7">
      <c r="A29" s="10" t="s">
        <v>58</v>
      </c>
      <c r="B29" s="5">
        <v>2216.616756601904</v>
      </c>
      <c r="C29" s="5">
        <v>5369.879162706846</v>
      </c>
      <c r="D29" s="5">
        <v>1928.221437925418</v>
      </c>
      <c r="E29" s="5">
        <v>333.4439413031413</v>
      </c>
      <c r="F29" s="5">
        <v>0</v>
      </c>
      <c r="G29" s="5">
        <v>0</v>
      </c>
    </row>
    <row r="30" spans="1:7">
      <c r="A30" s="10" t="s">
        <v>61</v>
      </c>
      <c r="B30" s="5">
        <v>2413.159671850685</v>
      </c>
      <c r="C30" s="5">
        <v>5076.545118765645</v>
      </c>
      <c r="D30" s="5">
        <v>1847.49633269974</v>
      </c>
      <c r="E30" s="5">
        <v>337.3435302812437</v>
      </c>
      <c r="F30" s="5">
        <v>45.49999112747656</v>
      </c>
      <c r="G30" s="5">
        <v>0</v>
      </c>
    </row>
    <row r="31" spans="1:7">
      <c r="A31" s="10" t="s">
        <v>63</v>
      </c>
      <c r="B31" s="5">
        <v>1401.357185089976</v>
      </c>
      <c r="C31" s="5">
        <v>3429.166760657588</v>
      </c>
      <c r="D31" s="5">
        <v>1249.480351243777</v>
      </c>
      <c r="E31" s="5">
        <v>319.4849160396334</v>
      </c>
      <c r="F31" s="5">
        <v>68.21215129285656</v>
      </c>
      <c r="G31" s="5">
        <v>0</v>
      </c>
    </row>
    <row r="32" spans="1:7">
      <c r="A32" s="10" t="s">
        <v>66</v>
      </c>
      <c r="B32" s="5">
        <v>2021.363348241058</v>
      </c>
      <c r="C32" s="5">
        <v>5750.207382508629</v>
      </c>
      <c r="D32" s="5">
        <v>2235.9006741644</v>
      </c>
      <c r="E32" s="5">
        <v>839.9256134769676</v>
      </c>
      <c r="F32" s="5">
        <v>201.5500430703835</v>
      </c>
      <c r="G32" s="5">
        <v>0</v>
      </c>
    </row>
    <row r="33" spans="1:14">
      <c r="A33" s="10" t="s">
        <v>69</v>
      </c>
      <c r="B33" s="5">
        <v>1954.359460543631</v>
      </c>
      <c r="C33" s="5">
        <v>5026.202477129876</v>
      </c>
      <c r="D33" s="5">
        <v>2119.905541579399</v>
      </c>
      <c r="E33" s="5">
        <v>560.2729687591449</v>
      </c>
      <c r="F33" s="5">
        <v>79.47685166211568</v>
      </c>
      <c r="G33" s="5">
        <v>0</v>
      </c>
    </row>
    <row r="34" spans="1:14">
      <c r="A34" s="10" t="s">
        <v>71</v>
      </c>
      <c r="B34" s="5">
        <v>1157.433284151991</v>
      </c>
      <c r="C34" s="5">
        <v>2999.826717375626</v>
      </c>
      <c r="D34" s="5">
        <v>1132.811340536559</v>
      </c>
      <c r="E34" s="5">
        <v>408.0055281149652</v>
      </c>
      <c r="F34" s="5">
        <v>107.7504273814549</v>
      </c>
      <c r="G34" s="5">
        <v>0</v>
      </c>
    </row>
    <row r="35" spans="1:14">
      <c r="A35" s="10" t="s">
        <v>74</v>
      </c>
      <c r="B35" s="5">
        <v>753.2013142805815</v>
      </c>
      <c r="C35" s="5">
        <v>2053.397306506572</v>
      </c>
      <c r="D35" s="5">
        <v>1004.863430605814</v>
      </c>
      <c r="E35" s="5">
        <v>376.9885350967309</v>
      </c>
      <c r="F35" s="5">
        <v>43.17947224431873</v>
      </c>
      <c r="G35" s="5">
        <v>0</v>
      </c>
    </row>
    <row r="36" spans="1:14">
      <c r="A36" s="10" t="s">
        <v>76</v>
      </c>
      <c r="B36" s="5">
        <v>912.5702468233209</v>
      </c>
      <c r="C36" s="5">
        <v>1947.122178262597</v>
      </c>
      <c r="D36" s="5">
        <v>968.3380740793255</v>
      </c>
      <c r="E36" s="5">
        <v>279.7625620963291</v>
      </c>
      <c r="F36" s="5">
        <v>24.25330312451615</v>
      </c>
      <c r="G36" s="5">
        <v>0</v>
      </c>
    </row>
    <row r="38" spans="1:14">
      <c r="B38" s="19" t="s">
        <v>774</v>
      </c>
      <c r="C38" s="19" t="s">
        <v>775</v>
      </c>
      <c r="D38" s="19" t="s">
        <v>776</v>
      </c>
      <c r="E38" s="19" t="s">
        <v>777</v>
      </c>
      <c r="F38" s="19" t="s">
        <v>778</v>
      </c>
      <c r="G38" s="19" t="s">
        <v>779</v>
      </c>
    </row>
    <row r="39" spans="1:14">
      <c r="A39" s="19" t="s">
        <v>77</v>
      </c>
      <c r="B39" s="20">
        <v>0.5047529030515798</v>
      </c>
      <c r="C39" s="20">
        <v>0.3895310108920695</v>
      </c>
      <c r="D39" s="20">
        <v>0.08709154739400486</v>
      </c>
      <c r="E39" s="20">
        <v>0.01676118462507876</v>
      </c>
      <c r="F39" s="20">
        <v>0.001863354037267081</v>
      </c>
      <c r="G39" s="20">
        <v>0</v>
      </c>
      <c r="H39" s="19" t="s">
        <v>780</v>
      </c>
      <c r="I39" s="20">
        <v>0.5057123805290065</v>
      </c>
      <c r="J39" s="20">
        <v>0.3826183596354745</v>
      </c>
      <c r="K39" s="20">
        <v>0.09082018226272505</v>
      </c>
      <c r="L39" s="20">
        <v>0.01875972438319626</v>
      </c>
      <c r="M39" s="20">
        <v>0.002089353189597688</v>
      </c>
      <c r="N39" s="20">
        <v>0</v>
      </c>
    </row>
    <row r="40" spans="1:14">
      <c r="A40" s="19" t="s">
        <v>79</v>
      </c>
      <c r="B40" s="20">
        <v>0.5318609833237493</v>
      </c>
      <c r="C40" s="20">
        <v>0.3759973404255319</v>
      </c>
      <c r="D40" s="20">
        <v>0.07388405692926969</v>
      </c>
      <c r="E40" s="20">
        <v>0.01631684876365727</v>
      </c>
      <c r="F40" s="20">
        <v>0.001940770557791834</v>
      </c>
      <c r="G40" s="20">
        <v>0</v>
      </c>
      <c r="H40" s="19" t="s">
        <v>781</v>
      </c>
      <c r="I40" s="20">
        <v>0.5083111111111112</v>
      </c>
      <c r="J40" s="20">
        <v>0.3911555555555555</v>
      </c>
      <c r="K40" s="20">
        <v>0.08328888888888888</v>
      </c>
      <c r="L40" s="20">
        <v>0.01566666666666667</v>
      </c>
      <c r="M40" s="20">
        <v>0.001577777777777778</v>
      </c>
      <c r="N40" s="20">
        <v>0</v>
      </c>
    </row>
    <row r="41" spans="1:14">
      <c r="A41" s="19" t="s">
        <v>82</v>
      </c>
      <c r="B41" s="20">
        <v>0.5931277533039647</v>
      </c>
      <c r="C41" s="20">
        <v>0.327870778267254</v>
      </c>
      <c r="D41" s="20">
        <v>0.06293685756240823</v>
      </c>
      <c r="E41" s="20">
        <v>0.0133920704845815</v>
      </c>
      <c r="F41" s="20">
        <v>0.002672540381791483</v>
      </c>
      <c r="G41" s="20">
        <v>0</v>
      </c>
      <c r="H41" s="19" t="s">
        <v>782</v>
      </c>
      <c r="I41" s="20">
        <v>0.4951184834123223</v>
      </c>
      <c r="J41" s="20">
        <v>0.4008056872037914</v>
      </c>
      <c r="K41" s="20">
        <v>0.08725118483412322</v>
      </c>
      <c r="L41" s="20">
        <v>0.01483412322274882</v>
      </c>
      <c r="M41" s="20">
        <v>0.001990521327014218</v>
      </c>
      <c r="N41" s="20">
        <v>0</v>
      </c>
    </row>
    <row r="42" spans="1:14">
      <c r="A42" s="19" t="s">
        <v>85</v>
      </c>
      <c r="B42" s="20">
        <v>0.6392838874680307</v>
      </c>
      <c r="C42" s="20">
        <v>0.2926342710997443</v>
      </c>
      <c r="D42" s="20">
        <v>0.0559846547314578</v>
      </c>
      <c r="E42" s="20">
        <v>0.01048593350383632</v>
      </c>
      <c r="F42" s="20">
        <v>0.001611253196930946</v>
      </c>
      <c r="G42" s="20">
        <v>0</v>
      </c>
      <c r="H42" s="19" t="s">
        <v>783</v>
      </c>
      <c r="I42" s="20">
        <v>0.5411555555555555</v>
      </c>
      <c r="J42" s="20">
        <v>0.3697111111111111</v>
      </c>
      <c r="K42" s="20">
        <v>0.07044444444444445</v>
      </c>
      <c r="L42" s="20">
        <v>0.01635555555555556</v>
      </c>
      <c r="M42" s="20">
        <v>0.002333333333333334</v>
      </c>
      <c r="N42" s="20">
        <v>0</v>
      </c>
    </row>
    <row r="43" spans="1:14">
      <c r="H43" s="19" t="s">
        <v>781</v>
      </c>
      <c r="I43" s="20">
        <v>0.5626722375322251</v>
      </c>
      <c r="J43" s="20">
        <v>0.3538092274868877</v>
      </c>
      <c r="K43" s="20">
        <v>0.06825051115654725</v>
      </c>
      <c r="L43" s="20">
        <v>0.01400124455507156</v>
      </c>
      <c r="M43" s="20">
        <v>0.00126677926926838</v>
      </c>
      <c r="N43" s="20">
        <v>0</v>
      </c>
    </row>
    <row r="44" spans="1:14">
      <c r="H44" s="19" t="s">
        <v>782</v>
      </c>
      <c r="I44" s="20">
        <v>0.4471361502347418</v>
      </c>
      <c r="J44" s="20">
        <v>0.436150234741784</v>
      </c>
      <c r="K44" s="20">
        <v>0.09305164319248826</v>
      </c>
      <c r="L44" s="20">
        <v>0.02112676056338028</v>
      </c>
      <c r="M44" s="20">
        <v>0.002535211267605634</v>
      </c>
      <c r="N44" s="20">
        <v>0</v>
      </c>
    </row>
    <row r="45" spans="1:14">
      <c r="H45" s="19" t="s">
        <v>784</v>
      </c>
      <c r="I45" s="20">
        <v>0.5931277533039647</v>
      </c>
      <c r="J45" s="20">
        <v>0.327870778267254</v>
      </c>
      <c r="K45" s="20">
        <v>0.06293685756240823</v>
      </c>
      <c r="L45" s="20">
        <v>0.0133920704845815</v>
      </c>
      <c r="M45" s="20">
        <v>0.002672540381791483</v>
      </c>
      <c r="N45" s="20">
        <v>0</v>
      </c>
    </row>
    <row r="46" spans="1:14">
      <c r="H46" s="19" t="s">
        <v>785</v>
      </c>
      <c r="I46" s="20">
        <v>0.6392838874680307</v>
      </c>
      <c r="J46" s="20">
        <v>0.2926342710997443</v>
      </c>
      <c r="K46" s="20">
        <v>0.0559846547314578</v>
      </c>
      <c r="L46" s="20">
        <v>0.01048593350383632</v>
      </c>
      <c r="M46" s="20">
        <v>0.001611253196930946</v>
      </c>
      <c r="N46" s="20">
        <v>0</v>
      </c>
    </row>
    <row r="61" spans="1:29">
      <c r="A61" s="19" t="s">
        <v>780</v>
      </c>
      <c r="B61" s="21">
        <v>15715.29010163514</v>
      </c>
      <c r="C61" s="21">
        <v>1463.374571406337</v>
      </c>
      <c r="D61" s="21">
        <v>1644.829734970306</v>
      </c>
      <c r="E61" s="21">
        <v>1642.434203699625</v>
      </c>
      <c r="F61" s="21">
        <v>1004.512912681456</v>
      </c>
      <c r="G61" s="21">
        <v>71.94561531185514</v>
      </c>
      <c r="H61" s="21">
        <v>80.59605922933547</v>
      </c>
      <c r="I61" s="21">
        <v>158.3140912486763</v>
      </c>
      <c r="J61" s="20">
        <v>0.06243238459703386</v>
      </c>
      <c r="K61" s="20">
        <v>0.04938194180071977</v>
      </c>
      <c r="L61" s="20">
        <v>0.04816365892200938</v>
      </c>
      <c r="M61" s="20">
        <v>0.09410170066714379</v>
      </c>
      <c r="N61" s="21">
        <v>104.7686006775676</v>
      </c>
      <c r="O61" s="21">
        <v>97.55830476042247</v>
      </c>
      <c r="P61" s="21">
        <v>109.6553156646871</v>
      </c>
      <c r="Q61" s="21">
        <v>109.495613579975</v>
      </c>
      <c r="R61" s="21">
        <v>6.696752751209705</v>
      </c>
      <c r="S61" s="21">
        <v>4.796374354123675</v>
      </c>
      <c r="T61" s="21">
        <v>5.373070615289031</v>
      </c>
      <c r="U61" s="21">
        <v>10.55427274991175</v>
      </c>
      <c r="V61" s="19">
        <v>9</v>
      </c>
      <c r="W61" s="19">
        <v>0.5</v>
      </c>
      <c r="X61" s="19">
        <v>0.3333333333333333</v>
      </c>
      <c r="Y61" s="19">
        <v>2</v>
      </c>
      <c r="Z61" s="21">
        <v>98.0719790220476</v>
      </c>
      <c r="AA61" s="21">
        <v>5.679227231683966</v>
      </c>
      <c r="AB61" s="21">
        <v>2.342282412434618</v>
      </c>
      <c r="AC61" s="21">
        <v>22.77607428600263</v>
      </c>
    </row>
    <row r="62" spans="1:29">
      <c r="A62" s="19" t="s">
        <v>781</v>
      </c>
      <c r="B62" s="21">
        <v>15243.8906142245</v>
      </c>
      <c r="C62" s="21">
        <v>1364.425617822262</v>
      </c>
      <c r="D62" s="21">
        <v>1579.714682270962</v>
      </c>
      <c r="E62" s="21">
        <v>1682.348032040856</v>
      </c>
      <c r="F62" s="21">
        <v>827.2090044944443</v>
      </c>
      <c r="G62" s="21">
        <v>57.46693595187446</v>
      </c>
      <c r="H62" s="21">
        <v>84.22224763896834</v>
      </c>
      <c r="I62" s="21">
        <v>114.8915059233472</v>
      </c>
      <c r="J62" s="20">
        <v>0.05322048134516187</v>
      </c>
      <c r="K62" s="20">
        <v>0.04201977643398147</v>
      </c>
      <c r="L62" s="20">
        <v>0.05347837403973551</v>
      </c>
      <c r="M62" s="20">
        <v>0.06789686186549546</v>
      </c>
      <c r="N62" s="21">
        <v>101.6259374281633</v>
      </c>
      <c r="O62" s="21">
        <v>90.96170785481743</v>
      </c>
      <c r="P62" s="21">
        <v>105.3143121513975</v>
      </c>
      <c r="Q62" s="21">
        <v>112.1565354693904</v>
      </c>
      <c r="R62" s="21">
        <v>5.514726696629628</v>
      </c>
      <c r="S62" s="21">
        <v>3.831129063458297</v>
      </c>
      <c r="T62" s="21">
        <v>5.614816509264556</v>
      </c>
      <c r="U62" s="21">
        <v>7.659433728223143</v>
      </c>
      <c r="V62" s="19">
        <v>4</v>
      </c>
      <c r="W62" s="19">
        <v>0.25</v>
      </c>
      <c r="X62" s="19">
        <v>0</v>
      </c>
      <c r="Y62" s="19">
        <v>1</v>
      </c>
      <c r="Z62" s="21">
        <v>54.17615822326616</v>
      </c>
      <c r="AA62" s="21">
        <v>4.333033991967682</v>
      </c>
      <c r="AB62" s="21">
        <v>0</v>
      </c>
      <c r="AC62" s="21">
        <v>12.28134075179848</v>
      </c>
    </row>
    <row r="63" spans="1:29">
      <c r="A63" s="19" t="s">
        <v>782</v>
      </c>
      <c r="B63" s="21">
        <v>7460.057911139247</v>
      </c>
      <c r="C63" s="21">
        <v>656.533200556311</v>
      </c>
      <c r="D63" s="21">
        <v>790.546373572372</v>
      </c>
      <c r="E63" s="21">
        <v>820.7619960656292</v>
      </c>
      <c r="F63" s="21">
        <v>381.9630224527318</v>
      </c>
      <c r="G63" s="21">
        <v>23.84461542001293</v>
      </c>
      <c r="H63" s="21">
        <v>15.51561102979828</v>
      </c>
      <c r="I63" s="21">
        <v>80.01257589442844</v>
      </c>
      <c r="J63" s="20">
        <v>0.04949836796253264</v>
      </c>
      <c r="K63" s="20">
        <v>0.03609675245891591</v>
      </c>
      <c r="L63" s="20">
        <v>0.01939618657510108</v>
      </c>
      <c r="M63" s="20">
        <v>0.09746937002145317</v>
      </c>
      <c r="N63" s="21">
        <v>106.0671740920272</v>
      </c>
      <c r="O63" s="21">
        <v>93.34595268573145</v>
      </c>
      <c r="P63" s="21">
        <v>112.3999583278254</v>
      </c>
      <c r="Q63" s="21">
        <v>116.6960183979567</v>
      </c>
      <c r="R63" s="21">
        <v>5.430753873735524</v>
      </c>
      <c r="S63" s="21">
        <v>3.390229680570559</v>
      </c>
      <c r="T63" s="21">
        <v>2.20601104689075</v>
      </c>
      <c r="U63" s="21">
        <v>11.37619562480025</v>
      </c>
      <c r="V63" s="19">
        <v>3</v>
      </c>
      <c r="W63" s="19">
        <v>0</v>
      </c>
      <c r="X63" s="19">
        <v>0</v>
      </c>
      <c r="Y63" s="19">
        <v>1</v>
      </c>
      <c r="Z63" s="21">
        <v>31.51302231932232</v>
      </c>
      <c r="AA63" s="21">
        <v>0</v>
      </c>
      <c r="AB63" s="21">
        <v>0</v>
      </c>
      <c r="AC63" s="21">
        <v>10.50434077310744</v>
      </c>
    </row>
    <row r="64" spans="1:29">
      <c r="A64" s="19" t="s">
        <v>783</v>
      </c>
      <c r="B64" s="21">
        <v>14773.59731660088</v>
      </c>
      <c r="C64" s="21">
        <v>1354.553532517589</v>
      </c>
      <c r="D64" s="21">
        <v>1523.854018116303</v>
      </c>
      <c r="E64" s="21">
        <v>1594.607044060538</v>
      </c>
      <c r="F64" s="21">
        <v>896.440819956887</v>
      </c>
      <c r="G64" s="21">
        <v>79.68216841191722</v>
      </c>
      <c r="H64" s="21">
        <v>64.16757012713364</v>
      </c>
      <c r="I64" s="21">
        <v>128.4031453092724</v>
      </c>
      <c r="J64" s="20">
        <v>0.06051884437837481</v>
      </c>
      <c r="K64" s="20">
        <v>0.05999121838669803</v>
      </c>
      <c r="L64" s="20">
        <v>0.04206103104927309</v>
      </c>
      <c r="M64" s="20">
        <v>0.07968015902971225</v>
      </c>
      <c r="N64" s="21">
        <v>98.49064877733917</v>
      </c>
      <c r="O64" s="21">
        <v>90.30356883450591</v>
      </c>
      <c r="P64" s="21">
        <v>101.5902678744201</v>
      </c>
      <c r="Q64" s="21">
        <v>106.3071362707025</v>
      </c>
      <c r="R64" s="21">
        <v>5.976272133045914</v>
      </c>
      <c r="S64" s="21">
        <v>5.312144560794481</v>
      </c>
      <c r="T64" s="21">
        <v>4.277838008475576</v>
      </c>
      <c r="U64" s="21">
        <v>8.560209687284827</v>
      </c>
      <c r="V64" s="19">
        <v>9</v>
      </c>
      <c r="W64" s="19">
        <v>0.5</v>
      </c>
      <c r="X64" s="19">
        <v>1</v>
      </c>
      <c r="Y64" s="19">
        <v>1.333333333333333</v>
      </c>
      <c r="Z64" s="21">
        <v>94.31038589590389</v>
      </c>
      <c r="AA64" s="21">
        <v>5.762229670817305</v>
      </c>
      <c r="AB64" s="21">
        <v>11.02347394426821</v>
      </c>
      <c r="AC64" s="21">
        <v>12.73034845994334</v>
      </c>
    </row>
    <row r="65" spans="1:29">
      <c r="A65" s="19" t="s">
        <v>781</v>
      </c>
      <c r="B65" s="21">
        <v>13478.96388932094</v>
      </c>
      <c r="C65" s="21">
        <v>1196.536935805203</v>
      </c>
      <c r="D65" s="21">
        <v>1458.065466719074</v>
      </c>
      <c r="E65" s="21">
        <v>1439.539915314302</v>
      </c>
      <c r="F65" s="21">
        <v>738.2826788403834</v>
      </c>
      <c r="G65" s="21">
        <v>61.26550042935477</v>
      </c>
      <c r="H65" s="21">
        <v>35.04119916513179</v>
      </c>
      <c r="I65" s="21">
        <v>129.3656932091897</v>
      </c>
      <c r="J65" s="20">
        <v>0.05513146229213794</v>
      </c>
      <c r="K65" s="20">
        <v>0.05097205698970714</v>
      </c>
      <c r="L65" s="20">
        <v>0.01988122309240221</v>
      </c>
      <c r="M65" s="20">
        <v>0.09454110679430446</v>
      </c>
      <c r="N65" s="21">
        <v>93.58366943592709</v>
      </c>
      <c r="O65" s="21">
        <v>79.76912905368017</v>
      </c>
      <c r="P65" s="21">
        <v>100.5880958894221</v>
      </c>
      <c r="Q65" s="21">
        <v>100.3937833646789</v>
      </c>
      <c r="R65" s="21">
        <v>5.270597784876808</v>
      </c>
      <c r="S65" s="21">
        <v>4.084366695290318</v>
      </c>
      <c r="T65" s="21">
        <v>1.983499132293931</v>
      </c>
      <c r="U65" s="21">
        <v>9.743927527046175</v>
      </c>
      <c r="V65" s="19">
        <v>3</v>
      </c>
      <c r="W65" s="19">
        <v>0.5</v>
      </c>
      <c r="X65" s="19">
        <v>0</v>
      </c>
      <c r="Y65" s="19">
        <v>0.3333333333333333</v>
      </c>
      <c r="Z65" s="21">
        <v>40.12099511586439</v>
      </c>
      <c r="AA65" s="21">
        <v>5.763107195882867</v>
      </c>
      <c r="AB65" s="21">
        <v>0</v>
      </c>
      <c r="AC65" s="21">
        <v>5.689522110777641</v>
      </c>
    </row>
    <row r="66" spans="1:29">
      <c r="A66" s="19" t="s">
        <v>782</v>
      </c>
      <c r="B66" s="21">
        <v>8079.692888454031</v>
      </c>
      <c r="C66" s="21">
        <v>722.0091960034952</v>
      </c>
      <c r="D66" s="21">
        <v>854.3863787405422</v>
      </c>
      <c r="E66" s="21">
        <v>876.1656560728079</v>
      </c>
      <c r="F66" s="21">
        <v>551.6678986319598</v>
      </c>
      <c r="G66" s="21">
        <v>40.26966076626883</v>
      </c>
      <c r="H66" s="21">
        <v>50.70836827322279</v>
      </c>
      <c r="I66" s="21">
        <v>79.48805024907206</v>
      </c>
      <c r="J66" s="20">
        <v>0.0644862455001983</v>
      </c>
      <c r="K66" s="20">
        <v>0.05170229151678654</v>
      </c>
      <c r="L66" s="20">
        <v>0.05770016734895928</v>
      </c>
      <c r="M66" s="20">
        <v>0.08831759562931966</v>
      </c>
      <c r="N66" s="21">
        <v>113.7984913866765</v>
      </c>
      <c r="O66" s="21">
        <v>101.6914360568303</v>
      </c>
      <c r="P66" s="21">
        <v>120.3361096817665</v>
      </c>
      <c r="Q66" s="21">
        <v>123.4036135313814</v>
      </c>
      <c r="R66" s="21">
        <v>7.769970403267041</v>
      </c>
      <c r="S66" s="21">
        <v>5.671783206516736</v>
      </c>
      <c r="T66" s="21">
        <v>7.142023700453914</v>
      </c>
      <c r="U66" s="21">
        <v>11.19550003508057</v>
      </c>
      <c r="V66" s="19">
        <v>3</v>
      </c>
      <c r="W66" s="19">
        <v>0.5</v>
      </c>
      <c r="X66" s="19">
        <v>0</v>
      </c>
      <c r="Y66" s="19">
        <v>0.3333333333333333</v>
      </c>
      <c r="Z66" s="21">
        <v>33.51621224458881</v>
      </c>
      <c r="AA66" s="21">
        <v>4.863335302977248</v>
      </c>
      <c r="AB66" s="21">
        <v>0</v>
      </c>
      <c r="AC66" s="21">
        <v>4.687623677559941</v>
      </c>
    </row>
    <row r="67" spans="1:29">
      <c r="A67" s="19" t="s">
        <v>784</v>
      </c>
      <c r="B67" s="21">
        <v>10232.69576708648</v>
      </c>
      <c r="C67" s="21">
        <v>940.8358404771241</v>
      </c>
      <c r="D67" s="21">
        <v>1041.631427983841</v>
      </c>
      <c r="E67" s="21">
        <v>1114.819373742153</v>
      </c>
      <c r="F67" s="21">
        <v>603.9117643072999</v>
      </c>
      <c r="G67" s="21">
        <v>61.39483309661304</v>
      </c>
      <c r="H67" s="21">
        <v>49.77030354741993</v>
      </c>
      <c r="I67" s="21">
        <v>69.67384042619599</v>
      </c>
      <c r="J67" s="20">
        <v>0.06048058269358958</v>
      </c>
      <c r="K67" s="20">
        <v>0.06747565937835782</v>
      </c>
      <c r="L67" s="20">
        <v>0.04768817506654573</v>
      </c>
      <c r="M67" s="20">
        <v>0.06394622140760912</v>
      </c>
      <c r="N67" s="21">
        <v>90.15590984217161</v>
      </c>
      <c r="O67" s="21">
        <v>82.89302559269815</v>
      </c>
      <c r="P67" s="21">
        <v>91.7736940954926</v>
      </c>
      <c r="Q67" s="21">
        <v>98.22197125481523</v>
      </c>
      <c r="R67" s="21">
        <v>5.320808496099559</v>
      </c>
      <c r="S67" s="21">
        <v>5.40923639617736</v>
      </c>
      <c r="T67" s="21">
        <v>4.38504877069779</v>
      </c>
      <c r="U67" s="21">
        <v>6.138664354730925</v>
      </c>
      <c r="V67" s="19">
        <v>6</v>
      </c>
      <c r="W67" s="19">
        <v>0.75</v>
      </c>
      <c r="X67" s="19">
        <v>0.3333333333333333</v>
      </c>
      <c r="Y67" s="19">
        <v>0.6666666666666666</v>
      </c>
      <c r="Z67" s="21">
        <v>87.63950712204678</v>
      </c>
      <c r="AA67" s="21">
        <v>6.705826983587031</v>
      </c>
      <c r="AB67" s="21">
        <v>3.630270464537413</v>
      </c>
      <c r="AC67" s="21">
        <v>16.64179593136214</v>
      </c>
    </row>
    <row r="68" spans="1:29">
      <c r="A68" s="19" t="s">
        <v>785</v>
      </c>
      <c r="B68" s="21">
        <v>10340.79320462969</v>
      </c>
      <c r="C68" s="21">
        <v>886.3589902000977</v>
      </c>
      <c r="D68" s="21">
        <v>1162.03307741254</v>
      </c>
      <c r="E68" s="21">
        <v>1103.086003863893</v>
      </c>
      <c r="F68" s="21">
        <v>519.3373449227687</v>
      </c>
      <c r="G68" s="21">
        <v>34.81077633499129</v>
      </c>
      <c r="H68" s="21">
        <v>57.34036319173546</v>
      </c>
      <c r="I68" s="21">
        <v>69.35771666919906</v>
      </c>
      <c r="J68" s="20">
        <v>0.04957872003957631</v>
      </c>
      <c r="K68" s="20">
        <v>0.04207503072782914</v>
      </c>
      <c r="L68" s="20">
        <v>0.04487277062274846</v>
      </c>
      <c r="M68" s="20">
        <v>0.06428958853873372</v>
      </c>
      <c r="N68" s="21">
        <v>79.34112433219711</v>
      </c>
      <c r="O68" s="21">
        <v>68.00708364706631</v>
      </c>
      <c r="P68" s="21">
        <v>89.15854813906958</v>
      </c>
      <c r="Q68" s="21">
        <v>84.6357547721657</v>
      </c>
      <c r="R68" s="21">
        <v>3.984685510916384</v>
      </c>
      <c r="S68" s="21">
        <v>2.670903555114421</v>
      </c>
      <c r="T68" s="21">
        <v>4.399516357422159</v>
      </c>
      <c r="U68" s="21">
        <v>5.321563938813227</v>
      </c>
      <c r="V68" s="19">
        <v>4</v>
      </c>
      <c r="W68" s="19">
        <v>0.25</v>
      </c>
      <c r="X68" s="19">
        <v>0.6666666666666666</v>
      </c>
      <c r="Y68" s="19">
        <v>0.3333333333333333</v>
      </c>
      <c r="Z68" s="21">
        <v>49.68296832792794</v>
      </c>
      <c r="AA68" s="21">
        <v>3.098753973369412</v>
      </c>
      <c r="AB68" s="21">
        <v>8.767323496313869</v>
      </c>
      <c r="AC68" s="21">
        <v>3.661993981836228</v>
      </c>
    </row>
  </sheetData>
  <pageMargins left="0.1" right="0.1" top="0.1" bottom="0.1" header="0.3" footer="0.3"/>
  <pageSetup paperSize="9" fitToHeight="0" orientation="landscape"/>
  <rowBreaks count="3" manualBreakCount="3">
    <brk id="37" max="16383" man="1"/>
    <brk id="98" max="16383" man="1"/>
    <brk id="155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47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786</v>
      </c>
      <c r="B3" s="12" t="s">
        <v>49</v>
      </c>
      <c r="C3" s="12" t="s">
        <v>50</v>
      </c>
      <c r="D3" s="4">
        <v>0.08114583333333333</v>
      </c>
      <c r="E3" s="5">
        <v>9280.320259081849</v>
      </c>
      <c r="F3" s="6">
        <v>0.04968239209047388</v>
      </c>
      <c r="G3" s="5">
        <v>461.0685098368726</v>
      </c>
      <c r="H3" s="7">
        <v>0</v>
      </c>
      <c r="I3" s="7">
        <v>13</v>
      </c>
      <c r="J3" s="7">
        <v>34</v>
      </c>
      <c r="K3" s="5">
        <v>0</v>
      </c>
      <c r="L3" s="5">
        <v>154.3750055053778</v>
      </c>
      <c r="M3" s="5">
        <v>461.0685098368797</v>
      </c>
      <c r="N3" s="5">
        <v>94.20051015816462</v>
      </c>
      <c r="O3" s="5">
        <v>5.652988976874011</v>
      </c>
      <c r="P3" s="5">
        <v>23.21478350686803</v>
      </c>
      <c r="Q3" s="7">
        <v>142</v>
      </c>
      <c r="R3" s="7">
        <v>9</v>
      </c>
      <c r="S3" s="7">
        <v>51</v>
      </c>
      <c r="T3" s="7">
        <v>186</v>
      </c>
      <c r="U3" s="5">
        <v>3.219516932216193</v>
      </c>
      <c r="V3" s="7">
        <v>19</v>
      </c>
      <c r="W3" s="7">
        <v>46</v>
      </c>
      <c r="X3" s="7">
        <v>158</v>
      </c>
      <c r="Y3" s="5">
        <v>-3.687930823938661</v>
      </c>
      <c r="Z3" s="7">
        <v>687</v>
      </c>
      <c r="AA3" s="7">
        <v>216</v>
      </c>
      <c r="AB3" s="7">
        <v>58</v>
      </c>
      <c r="AC3" s="7">
        <v>26</v>
      </c>
      <c r="AD3" s="7">
        <v>15</v>
      </c>
      <c r="AE3" s="7">
        <v>15</v>
      </c>
      <c r="AF3" s="5">
        <v>576.9142064644141</v>
      </c>
      <c r="AG3" s="5">
        <v>5.856006155957512</v>
      </c>
      <c r="AH3" s="7">
        <v>150</v>
      </c>
      <c r="AI3" s="8">
        <v>715.9390000000275</v>
      </c>
    </row>
    <row r="4" spans="1:35">
      <c r="A4" s="22" t="s">
        <v>787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788</v>
      </c>
      <c r="D5" s="4">
        <v>0.01041666666666667</v>
      </c>
      <c r="E5" s="5">
        <v>1481.903199799402</v>
      </c>
      <c r="F5" s="6">
        <v>0.06584234963441853</v>
      </c>
      <c r="G5" s="5">
        <v>97.5719886055558</v>
      </c>
      <c r="H5" s="7">
        <v>0</v>
      </c>
      <c r="I5" s="7">
        <v>4</v>
      </c>
      <c r="J5" s="7">
        <v>6</v>
      </c>
      <c r="K5" s="5">
        <v>0</v>
      </c>
      <c r="L5" s="5">
        <v>45.03375030759037</v>
      </c>
      <c r="M5" s="5">
        <v>97.57198860555584</v>
      </c>
      <c r="N5" s="5">
        <v>98.79354665329348</v>
      </c>
      <c r="O5" s="5">
        <v>5.929552605899743</v>
      </c>
      <c r="P5" s="5">
        <v>22.25931543059558</v>
      </c>
      <c r="Q5" s="7">
        <v>38</v>
      </c>
      <c r="R5" s="7">
        <v>3</v>
      </c>
      <c r="S5" s="7">
        <v>12</v>
      </c>
      <c r="T5" s="7">
        <v>38</v>
      </c>
      <c r="U5" s="5">
        <v>3.169829532533902</v>
      </c>
      <c r="V5" s="7">
        <v>4</v>
      </c>
      <c r="W5" s="7">
        <v>9</v>
      </c>
      <c r="X5" s="7">
        <v>29</v>
      </c>
      <c r="Y5" s="5">
        <v>-3.459106515895074</v>
      </c>
      <c r="Z5" s="7">
        <v>108</v>
      </c>
      <c r="AA5" s="7">
        <v>33</v>
      </c>
      <c r="AB5" s="7">
        <v>18</v>
      </c>
      <c r="AC5" s="7">
        <v>7</v>
      </c>
      <c r="AD5" s="7">
        <v>3</v>
      </c>
      <c r="AE5" s="7">
        <v>3</v>
      </c>
      <c r="AF5" s="5">
        <v>136.9297603075659</v>
      </c>
      <c r="AG5" s="5">
        <v>9.128650687171062</v>
      </c>
      <c r="AH5" s="7">
        <v>35</v>
      </c>
      <c r="AI5" s="8">
        <v>115.3831000000041</v>
      </c>
    </row>
    <row r="6" spans="1:35">
      <c r="A6" s="10"/>
      <c r="B6" s="12" t="s">
        <v>788</v>
      </c>
      <c r="C6" s="12" t="s">
        <v>789</v>
      </c>
      <c r="D6" s="4">
        <v>0.01041666666666667</v>
      </c>
      <c r="E6" s="5">
        <v>1462.326105808396</v>
      </c>
      <c r="F6" s="6">
        <v>0.06665949023507084</v>
      </c>
      <c r="G6" s="5">
        <v>97.47791277062394</v>
      </c>
      <c r="H6" s="7">
        <v>0</v>
      </c>
      <c r="I6" s="7">
        <v>5</v>
      </c>
      <c r="J6" s="7">
        <v>8</v>
      </c>
      <c r="K6" s="5">
        <v>0</v>
      </c>
      <c r="L6" s="5">
        <v>42.99943813621871</v>
      </c>
      <c r="M6" s="5">
        <v>97.47791277062493</v>
      </c>
      <c r="N6" s="5">
        <v>97.48840705389307</v>
      </c>
      <c r="O6" s="5">
        <v>5.851348754686099</v>
      </c>
      <c r="P6" s="5">
        <v>22.32316555259055</v>
      </c>
      <c r="Q6" s="7">
        <v>28</v>
      </c>
      <c r="R6" s="7">
        <v>1</v>
      </c>
      <c r="S6" s="7">
        <v>9</v>
      </c>
      <c r="T6" s="7">
        <v>29</v>
      </c>
      <c r="U6" s="5">
        <v>3.172535096236007</v>
      </c>
      <c r="V6" s="7">
        <v>8</v>
      </c>
      <c r="W6" s="7">
        <v>9</v>
      </c>
      <c r="X6" s="7">
        <v>21</v>
      </c>
      <c r="Y6" s="5">
        <v>-3.584901353973362</v>
      </c>
      <c r="Z6" s="7">
        <v>93</v>
      </c>
      <c r="AA6" s="7">
        <v>39</v>
      </c>
      <c r="AB6" s="7">
        <v>8</v>
      </c>
      <c r="AC6" s="7">
        <v>2</v>
      </c>
      <c r="AD6" s="7">
        <v>5</v>
      </c>
      <c r="AE6" s="7">
        <v>4</v>
      </c>
      <c r="AF6" s="5">
        <v>111.8073818999969</v>
      </c>
      <c r="AG6" s="5">
        <v>7.453825459999795</v>
      </c>
      <c r="AH6" s="7">
        <v>26</v>
      </c>
      <c r="AI6" s="8">
        <v>110.2423000000037</v>
      </c>
    </row>
    <row r="7" spans="1:35">
      <c r="A7" s="10"/>
      <c r="B7" s="12" t="s">
        <v>789</v>
      </c>
      <c r="C7" s="12" t="s">
        <v>78</v>
      </c>
      <c r="D7" s="4">
        <v>0.004884259259259259</v>
      </c>
      <c r="E7" s="5">
        <v>726.1055089601946</v>
      </c>
      <c r="F7" s="6">
        <v>0.03887309343857483</v>
      </c>
      <c r="G7" s="5">
        <v>28.22596729607358</v>
      </c>
      <c r="H7" s="7">
        <v>0</v>
      </c>
      <c r="I7" s="7">
        <v>0</v>
      </c>
      <c r="J7" s="7">
        <v>3</v>
      </c>
      <c r="K7" s="5">
        <v>0</v>
      </c>
      <c r="L7" s="5">
        <v>0</v>
      </c>
      <c r="M7" s="5">
        <v>28.22596729607221</v>
      </c>
      <c r="N7" s="5">
        <v>103.2377500891272</v>
      </c>
      <c r="O7" s="5">
        <v>6.193759302740907</v>
      </c>
      <c r="P7" s="5">
        <v>19.46294445266414</v>
      </c>
      <c r="Q7" s="7">
        <v>14</v>
      </c>
      <c r="R7" s="7">
        <v>1</v>
      </c>
      <c r="S7" s="7">
        <v>5</v>
      </c>
      <c r="T7" s="7">
        <v>25</v>
      </c>
      <c r="U7" s="5">
        <v>3.169729902349185</v>
      </c>
      <c r="V7" s="7">
        <v>2</v>
      </c>
      <c r="W7" s="7">
        <v>7</v>
      </c>
      <c r="X7" s="7">
        <v>18</v>
      </c>
      <c r="Y7" s="5">
        <v>-3.485233936606645</v>
      </c>
      <c r="Z7" s="7">
        <v>66</v>
      </c>
      <c r="AA7" s="7">
        <v>14</v>
      </c>
      <c r="AB7" s="7">
        <v>6</v>
      </c>
      <c r="AC7" s="7">
        <v>4</v>
      </c>
      <c r="AD7" s="7">
        <v>0</v>
      </c>
      <c r="AE7" s="7">
        <v>1</v>
      </c>
      <c r="AF7" s="5">
        <v>41.3495708693581</v>
      </c>
      <c r="AG7" s="5">
        <v>5.879085905595939</v>
      </c>
      <c r="AH7" s="7">
        <v>19</v>
      </c>
      <c r="AI7" s="8">
        <v>56.20755000000158</v>
      </c>
    </row>
    <row r="8" spans="1:35">
      <c r="A8" s="10" t="s">
        <v>79</v>
      </c>
      <c r="B8" s="12" t="s">
        <v>80</v>
      </c>
      <c r="C8" s="12" t="s">
        <v>790</v>
      </c>
      <c r="D8" s="4">
        <v>0.01041666666666667</v>
      </c>
      <c r="E8" s="5">
        <v>1466.708833169258</v>
      </c>
      <c r="F8" s="6">
        <v>0.04808568036274062</v>
      </c>
      <c r="G8" s="5">
        <v>70.52769213698522</v>
      </c>
      <c r="H8" s="7">
        <v>0</v>
      </c>
      <c r="I8" s="7">
        <v>2</v>
      </c>
      <c r="J8" s="7">
        <v>6</v>
      </c>
      <c r="K8" s="5">
        <v>0</v>
      </c>
      <c r="L8" s="5">
        <v>17.76000510221365</v>
      </c>
      <c r="M8" s="5">
        <v>70.52769213698957</v>
      </c>
      <c r="N8" s="5">
        <v>97.78058887795056</v>
      </c>
      <c r="O8" s="5">
        <v>5.867965853978042</v>
      </c>
      <c r="P8" s="5">
        <v>22.36846788462616</v>
      </c>
      <c r="Q8" s="7">
        <v>12</v>
      </c>
      <c r="R8" s="7">
        <v>1</v>
      </c>
      <c r="S8" s="7">
        <v>5</v>
      </c>
      <c r="T8" s="7">
        <v>25</v>
      </c>
      <c r="U8" s="5">
        <v>3.034313140364766</v>
      </c>
      <c r="V8" s="7">
        <v>1</v>
      </c>
      <c r="W8" s="7">
        <v>8</v>
      </c>
      <c r="X8" s="7">
        <v>25</v>
      </c>
      <c r="Y8" s="5">
        <v>-3.687930823938661</v>
      </c>
      <c r="Z8" s="7">
        <v>100</v>
      </c>
      <c r="AA8" s="7">
        <v>33</v>
      </c>
      <c r="AB8" s="7">
        <v>3</v>
      </c>
      <c r="AC8" s="7">
        <v>5</v>
      </c>
      <c r="AD8" s="7">
        <v>1</v>
      </c>
      <c r="AE8" s="7">
        <v>1</v>
      </c>
      <c r="AF8" s="5">
        <v>90.48770886331249</v>
      </c>
      <c r="AG8" s="5">
        <v>6.032513924220833</v>
      </c>
      <c r="AH8" s="7">
        <v>22</v>
      </c>
      <c r="AI8" s="8">
        <v>112.2513000000053</v>
      </c>
    </row>
    <row r="9" spans="1:35">
      <c r="A9" s="10"/>
      <c r="B9" s="12" t="s">
        <v>790</v>
      </c>
      <c r="C9" s="12" t="s">
        <v>791</v>
      </c>
      <c r="D9" s="4">
        <v>0.01041666666666667</v>
      </c>
      <c r="E9" s="5">
        <v>1307.117022856633</v>
      </c>
      <c r="F9" s="6">
        <v>0.05320459156798276</v>
      </c>
      <c r="G9" s="5">
        <v>69.54462733264472</v>
      </c>
      <c r="H9" s="7">
        <v>0</v>
      </c>
      <c r="I9" s="7">
        <v>2</v>
      </c>
      <c r="J9" s="7">
        <v>3</v>
      </c>
      <c r="K9" s="5">
        <v>0</v>
      </c>
      <c r="L9" s="5">
        <v>48.58181195935504</v>
      </c>
      <c r="M9" s="5">
        <v>69.54462733264972</v>
      </c>
      <c r="N9" s="5">
        <v>87.14113485710884</v>
      </c>
      <c r="O9" s="5">
        <v>5.228433681960107</v>
      </c>
      <c r="P9" s="5">
        <v>23.21478350686803</v>
      </c>
      <c r="Q9" s="7">
        <v>18</v>
      </c>
      <c r="R9" s="7">
        <v>2</v>
      </c>
      <c r="S9" s="7">
        <v>8</v>
      </c>
      <c r="T9" s="7">
        <v>28</v>
      </c>
      <c r="U9" s="5">
        <v>3.219516932216193</v>
      </c>
      <c r="V9" s="7">
        <v>2</v>
      </c>
      <c r="W9" s="7">
        <v>6</v>
      </c>
      <c r="X9" s="7">
        <v>29</v>
      </c>
      <c r="Y9" s="5">
        <v>-3.548263107832275</v>
      </c>
      <c r="Z9" s="7">
        <v>106</v>
      </c>
      <c r="AA9" s="7">
        <v>24</v>
      </c>
      <c r="AB9" s="7">
        <v>8</v>
      </c>
      <c r="AC9" s="7">
        <v>3</v>
      </c>
      <c r="AD9" s="7">
        <v>2</v>
      </c>
      <c r="AE9" s="7">
        <v>1</v>
      </c>
      <c r="AF9" s="5">
        <v>83.18684161447618</v>
      </c>
      <c r="AG9" s="5">
        <v>5.545789440965079</v>
      </c>
      <c r="AH9" s="7">
        <v>19</v>
      </c>
      <c r="AI9" s="8">
        <v>101.0800000000045</v>
      </c>
    </row>
    <row r="10" spans="1:35">
      <c r="A10" s="10"/>
      <c r="B10" s="12" t="s">
        <v>791</v>
      </c>
      <c r="C10" s="12" t="s">
        <v>81</v>
      </c>
      <c r="D10" s="4">
        <v>0.004930555555555555</v>
      </c>
      <c r="E10" s="5">
        <v>793.7618897990997</v>
      </c>
      <c r="F10" s="6">
        <v>0.04546157357603578</v>
      </c>
      <c r="G10" s="5">
        <v>36.08566455495497</v>
      </c>
      <c r="H10" s="7">
        <v>0</v>
      </c>
      <c r="I10" s="7">
        <v>0</v>
      </c>
      <c r="J10" s="7">
        <v>3</v>
      </c>
      <c r="K10" s="5">
        <v>0</v>
      </c>
      <c r="L10" s="5">
        <v>0</v>
      </c>
      <c r="M10" s="5">
        <v>36.08566455495384</v>
      </c>
      <c r="N10" s="5">
        <v>111.7974492674788</v>
      </c>
      <c r="O10" s="5">
        <v>6.710344499075077</v>
      </c>
      <c r="P10" s="5">
        <v>21.25795885458624</v>
      </c>
      <c r="Q10" s="7">
        <v>12</v>
      </c>
      <c r="R10" s="7">
        <v>0</v>
      </c>
      <c r="S10" s="7">
        <v>5</v>
      </c>
      <c r="T10" s="7">
        <v>12</v>
      </c>
      <c r="U10" s="5">
        <v>2.910744493092985</v>
      </c>
      <c r="V10" s="7">
        <v>0</v>
      </c>
      <c r="W10" s="7">
        <v>1</v>
      </c>
      <c r="X10" s="7">
        <v>11</v>
      </c>
      <c r="Y10" s="5">
        <v>-2.988319912533366</v>
      </c>
      <c r="Z10" s="7">
        <v>70</v>
      </c>
      <c r="AA10" s="7">
        <v>32</v>
      </c>
      <c r="AB10" s="7">
        <v>6</v>
      </c>
      <c r="AC10" s="7">
        <v>2</v>
      </c>
      <c r="AD10" s="7">
        <v>2</v>
      </c>
      <c r="AE10" s="7">
        <v>2</v>
      </c>
      <c r="AF10" s="5">
        <v>38.98429741990185</v>
      </c>
      <c r="AG10" s="5">
        <v>5.490746115479134</v>
      </c>
      <c r="AH10" s="7">
        <v>9</v>
      </c>
      <c r="AI10" s="8">
        <v>56.80150000000133</v>
      </c>
    </row>
    <row r="11" spans="1:35">
      <c r="A11" s="10" t="s">
        <v>82</v>
      </c>
      <c r="B11" s="12" t="s">
        <v>83</v>
      </c>
      <c r="C11" s="12" t="s">
        <v>84</v>
      </c>
      <c r="D11" s="4">
        <v>0.007881944444444445</v>
      </c>
      <c r="E11" s="5">
        <v>997.4318917570372</v>
      </c>
      <c r="F11" s="6">
        <v>0.0403157746471328</v>
      </c>
      <c r="G11" s="5">
        <v>40.21223937394006</v>
      </c>
      <c r="H11" s="7">
        <v>0</v>
      </c>
      <c r="I11" s="7">
        <v>0</v>
      </c>
      <c r="J11" s="7">
        <v>3</v>
      </c>
      <c r="K11" s="5">
        <v>0</v>
      </c>
      <c r="L11" s="5">
        <v>0</v>
      </c>
      <c r="M11" s="5">
        <v>40.21223937394097</v>
      </c>
      <c r="N11" s="5">
        <v>87.87946182881386</v>
      </c>
      <c r="O11" s="5">
        <v>5.276605922928469</v>
      </c>
      <c r="P11" s="5">
        <v>20.00063142208925</v>
      </c>
      <c r="Q11" s="7">
        <v>12</v>
      </c>
      <c r="R11" s="7">
        <v>0</v>
      </c>
      <c r="S11" s="7">
        <v>4</v>
      </c>
      <c r="T11" s="7">
        <v>14</v>
      </c>
      <c r="U11" s="5">
        <v>2.70659468538456</v>
      </c>
      <c r="V11" s="7">
        <v>0</v>
      </c>
      <c r="W11" s="7">
        <v>0</v>
      </c>
      <c r="X11" s="7">
        <v>11</v>
      </c>
      <c r="Y11" s="5">
        <v>-2.38868284118591</v>
      </c>
      <c r="Z11" s="7">
        <v>81</v>
      </c>
      <c r="AA11" s="7">
        <v>28</v>
      </c>
      <c r="AB11" s="7">
        <v>7</v>
      </c>
      <c r="AC11" s="7">
        <v>1</v>
      </c>
      <c r="AD11" s="7">
        <v>1</v>
      </c>
      <c r="AE11" s="7">
        <v>3</v>
      </c>
      <c r="AF11" s="5">
        <v>46.05382437468506</v>
      </c>
      <c r="AG11" s="5">
        <v>4.05760567177842</v>
      </c>
      <c r="AH11" s="7">
        <v>9</v>
      </c>
      <c r="AI11" s="8">
        <v>78.99080000000322</v>
      </c>
    </row>
    <row r="12" spans="1:35">
      <c r="A12" s="10" t="s">
        <v>85</v>
      </c>
      <c r="B12" s="12" t="s">
        <v>86</v>
      </c>
      <c r="C12" s="12" t="s">
        <v>50</v>
      </c>
      <c r="D12" s="4">
        <v>0.009050925925925926</v>
      </c>
      <c r="E12" s="5">
        <v>1043.755010017912</v>
      </c>
      <c r="F12" s="6">
        <v>0.02052437359388256</v>
      </c>
      <c r="G12" s="5">
        <v>21.42241776609427</v>
      </c>
      <c r="H12" s="7">
        <v>0</v>
      </c>
      <c r="I12" s="7">
        <v>0</v>
      </c>
      <c r="J12" s="7">
        <v>2</v>
      </c>
      <c r="K12" s="5">
        <v>0</v>
      </c>
      <c r="L12" s="5">
        <v>0</v>
      </c>
      <c r="M12" s="5">
        <v>21.42241776609262</v>
      </c>
      <c r="N12" s="5">
        <v>80.08350460495491</v>
      </c>
      <c r="O12" s="5">
        <v>4.807551431654367</v>
      </c>
      <c r="P12" s="5">
        <v>20.31702523733144</v>
      </c>
      <c r="Q12" s="7">
        <v>8</v>
      </c>
      <c r="R12" s="7">
        <v>1</v>
      </c>
      <c r="S12" s="7">
        <v>3</v>
      </c>
      <c r="T12" s="7">
        <v>15</v>
      </c>
      <c r="U12" s="5">
        <v>3.036765927743752</v>
      </c>
      <c r="V12" s="7">
        <v>2</v>
      </c>
      <c r="W12" s="7">
        <v>6</v>
      </c>
      <c r="X12" s="7">
        <v>14</v>
      </c>
      <c r="Y12" s="5">
        <v>-3.536781056463743</v>
      </c>
      <c r="Z12" s="7">
        <v>63</v>
      </c>
      <c r="AA12" s="7">
        <v>13</v>
      </c>
      <c r="AB12" s="7">
        <v>2</v>
      </c>
      <c r="AC12" s="7">
        <v>2</v>
      </c>
      <c r="AD12" s="7">
        <v>1</v>
      </c>
      <c r="AE12" s="7">
        <v>0</v>
      </c>
      <c r="AF12" s="5">
        <v>28.11482111511759</v>
      </c>
      <c r="AG12" s="5">
        <v>2.1571474001369</v>
      </c>
      <c r="AH12" s="7">
        <v>11</v>
      </c>
      <c r="AI12" s="8">
        <v>84.98245000000374</v>
      </c>
    </row>
    <row r="13" spans="1:35">
      <c r="C13" t="s">
        <v>792</v>
      </c>
      <c r="D13" s="23">
        <v>0.06841435185185184</v>
      </c>
    </row>
    <row r="15" spans="1:35">
      <c r="A15" s="2"/>
      <c r="B15" s="2" t="s">
        <v>4</v>
      </c>
      <c r="C15" s="2" t="s">
        <v>5</v>
      </c>
      <c r="D15" s="2" t="s">
        <v>793</v>
      </c>
      <c r="E15" s="2" t="s">
        <v>794</v>
      </c>
      <c r="F15" s="2" t="s">
        <v>795</v>
      </c>
      <c r="H15" s="24" t="s">
        <v>808</v>
      </c>
      <c r="I15" s="24"/>
      <c r="J15" s="25" t="s">
        <v>809</v>
      </c>
      <c r="K15" s="25"/>
      <c r="L15" s="26" t="s">
        <v>810</v>
      </c>
      <c r="M15" s="26"/>
      <c r="N15" s="27" t="s">
        <v>811</v>
      </c>
      <c r="O15" s="27"/>
      <c r="P15" s="28" t="s">
        <v>812</v>
      </c>
      <c r="Q15" s="28"/>
      <c r="R15" s="29" t="s">
        <v>813</v>
      </c>
      <c r="S15" s="29"/>
      <c r="T15" s="2" t="s">
        <v>107</v>
      </c>
    </row>
    <row r="16" spans="1:35">
      <c r="A16" s="10" t="s">
        <v>47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796</v>
      </c>
      <c r="B17" s="10" t="s">
        <v>797</v>
      </c>
      <c r="C17" s="10"/>
      <c r="D17" s="6">
        <v>0.2670431070100537</v>
      </c>
      <c r="E17" s="6">
        <v>0.6467428728825231</v>
      </c>
      <c r="F17" s="6">
        <v>0.08621402010742323</v>
      </c>
      <c r="G17" s="19" t="s">
        <v>780</v>
      </c>
      <c r="H17" s="5">
        <v>321.6807024454969</v>
      </c>
      <c r="I17" s="4">
        <v>0.005849537037037037</v>
      </c>
      <c r="J17" s="5">
        <v>661.2266027781418</v>
      </c>
      <c r="K17" s="4">
        <v>0.003277777777777778</v>
      </c>
      <c r="L17" s="5">
        <v>378.7386633907761</v>
      </c>
      <c r="M17" s="4">
        <v>0.001034722222222222</v>
      </c>
      <c r="N17" s="5">
        <v>120.2572311849872</v>
      </c>
      <c r="O17" s="4">
        <v>0.0002523148148148148</v>
      </c>
      <c r="P17" s="5">
        <v>0</v>
      </c>
      <c r="Q17" s="4">
        <v>0</v>
      </c>
      <c r="R17" s="5">
        <v>0</v>
      </c>
      <c r="S17" s="4">
        <v>0</v>
      </c>
      <c r="T17" s="30">
        <v>1481.903199799402</v>
      </c>
    </row>
    <row r="18" spans="1:20">
      <c r="A18" s="10"/>
      <c r="B18" s="10" t="s">
        <v>798</v>
      </c>
      <c r="C18" s="10"/>
      <c r="D18" s="6">
        <v>0.2181372549019608</v>
      </c>
      <c r="E18" s="6">
        <v>0.7783394607843137</v>
      </c>
      <c r="F18" s="6">
        <v>0.00352328431372549</v>
      </c>
      <c r="G18" s="19" t="s">
        <v>781</v>
      </c>
      <c r="H18" s="5">
        <v>326.3131876798209</v>
      </c>
      <c r="I18" s="4">
        <v>0.00587962962962963</v>
      </c>
      <c r="J18" s="5">
        <v>741.1339580554788</v>
      </c>
      <c r="K18" s="4">
        <v>0.00350462962962963</v>
      </c>
      <c r="L18" s="5">
        <v>296.9808347943124</v>
      </c>
      <c r="M18" s="4">
        <v>0.0008240740740740741</v>
      </c>
      <c r="N18" s="5">
        <v>98.47611760119685</v>
      </c>
      <c r="O18" s="4">
        <v>0.0002083333333333333</v>
      </c>
      <c r="P18" s="5">
        <v>0</v>
      </c>
      <c r="Q18" s="4">
        <v>0</v>
      </c>
      <c r="R18" s="5">
        <v>0</v>
      </c>
      <c r="S18" s="4">
        <v>0</v>
      </c>
      <c r="T18" s="30">
        <v>1462.904098130809</v>
      </c>
    </row>
    <row r="19" spans="1:20">
      <c r="A19" s="10"/>
      <c r="B19" s="10" t="s">
        <v>799</v>
      </c>
      <c r="C19" s="10"/>
      <c r="D19" s="6">
        <v>0.190684133915575</v>
      </c>
      <c r="E19" s="6">
        <v>0.7812954876273653</v>
      </c>
      <c r="F19" s="6">
        <v>0.02802037845705968</v>
      </c>
      <c r="G19" s="19" t="s">
        <v>782</v>
      </c>
      <c r="H19" s="5">
        <v>167.787269446249</v>
      </c>
      <c r="I19" s="4">
        <v>0.002666666666666667</v>
      </c>
      <c r="J19" s="5">
        <v>332.0404559002159</v>
      </c>
      <c r="K19" s="4">
        <v>0.001613425925925926</v>
      </c>
      <c r="L19" s="5">
        <v>193.2027707623706</v>
      </c>
      <c r="M19" s="4">
        <v>0.0005300925925925926</v>
      </c>
      <c r="N19" s="5">
        <v>33.43378271860138</v>
      </c>
      <c r="O19" s="4">
        <v>7.407407407407407e-05</v>
      </c>
      <c r="P19" s="5">
        <v>0</v>
      </c>
      <c r="Q19" s="4">
        <v>0</v>
      </c>
      <c r="R19" s="5">
        <v>0</v>
      </c>
      <c r="S19" s="4">
        <v>0</v>
      </c>
      <c r="T19" s="30">
        <v>726.4642788274368</v>
      </c>
    </row>
    <row r="20" spans="1:20">
      <c r="A20" s="10" t="s">
        <v>800</v>
      </c>
      <c r="B20" s="10" t="s">
        <v>801</v>
      </c>
      <c r="C20" s="10"/>
      <c r="D20" s="6">
        <v>0.1446332366348943</v>
      </c>
      <c r="E20" s="6">
        <v>0.7996960906202514</v>
      </c>
      <c r="F20" s="6">
        <v>0.05567067274485426</v>
      </c>
      <c r="G20" s="19" t="s">
        <v>783</v>
      </c>
      <c r="H20" s="5">
        <v>336.1292970078689</v>
      </c>
      <c r="I20" s="4">
        <v>0.005578703703703704</v>
      </c>
      <c r="J20" s="5">
        <v>791.9914512449564</v>
      </c>
      <c r="K20" s="4">
        <v>0.003949074074074074</v>
      </c>
      <c r="L20" s="5">
        <v>259.0957656677951</v>
      </c>
      <c r="M20" s="4">
        <v>0.0007199074074074074</v>
      </c>
      <c r="N20" s="5">
        <v>79.49231924863807</v>
      </c>
      <c r="O20" s="4">
        <v>0.0001689814814814815</v>
      </c>
      <c r="P20" s="5">
        <v>0</v>
      </c>
      <c r="Q20" s="4">
        <v>0</v>
      </c>
      <c r="R20" s="5">
        <v>0</v>
      </c>
      <c r="S20" s="4">
        <v>0</v>
      </c>
      <c r="T20" s="30">
        <v>1466.708833169258</v>
      </c>
    </row>
    <row r="21" spans="1:20">
      <c r="A21" s="10"/>
      <c r="B21" s="10" t="s">
        <v>802</v>
      </c>
      <c r="C21" s="10"/>
      <c r="D21" s="6">
        <v>0.4451682953311618</v>
      </c>
      <c r="E21" s="6">
        <v>0.4645765472312703</v>
      </c>
      <c r="F21" s="6">
        <v>0.09025515743756786</v>
      </c>
      <c r="G21" s="19" t="s">
        <v>781</v>
      </c>
      <c r="H21" s="5">
        <v>254.6857280469167</v>
      </c>
      <c r="I21" s="4">
        <v>0.005993055555555555</v>
      </c>
      <c r="J21" s="5">
        <v>725.5977883549394</v>
      </c>
      <c r="K21" s="4">
        <v>0.003550925925925926</v>
      </c>
      <c r="L21" s="5">
        <v>252.9300406270813</v>
      </c>
      <c r="M21" s="4">
        <v>0.000724537037037037</v>
      </c>
      <c r="N21" s="5">
        <v>74.17750055195756</v>
      </c>
      <c r="O21" s="4">
        <v>0.0001481481481481481</v>
      </c>
      <c r="P21" s="5">
        <v>0</v>
      </c>
      <c r="Q21" s="4">
        <v>0</v>
      </c>
      <c r="R21" s="5">
        <v>0</v>
      </c>
      <c r="S21" s="4">
        <v>0</v>
      </c>
      <c r="T21" s="30">
        <v>1307.391057580895</v>
      </c>
    </row>
    <row r="22" spans="1:20">
      <c r="A22" s="10"/>
      <c r="B22" s="10" t="s">
        <v>803</v>
      </c>
      <c r="C22" s="10"/>
      <c r="D22" s="6">
        <v>0.3902947305745758</v>
      </c>
      <c r="E22" s="6">
        <v>0.6097052694254242</v>
      </c>
      <c r="F22" s="6">
        <v>0</v>
      </c>
      <c r="G22" s="19" t="s">
        <v>782</v>
      </c>
      <c r="H22" s="5">
        <v>146.6180752161035</v>
      </c>
      <c r="I22" s="4">
        <v>0.002189814814814815</v>
      </c>
      <c r="J22" s="5">
        <v>463.3099804185595</v>
      </c>
      <c r="K22" s="4">
        <v>0.002243055555555555</v>
      </c>
      <c r="L22" s="5">
        <v>147.7481696094828</v>
      </c>
      <c r="M22" s="4">
        <v>0.0004212962962962963</v>
      </c>
      <c r="N22" s="5">
        <v>36.08566455495384</v>
      </c>
      <c r="O22" s="4">
        <v>7.638888888888889e-05</v>
      </c>
      <c r="P22" s="5">
        <v>0</v>
      </c>
      <c r="Q22" s="4">
        <v>0</v>
      </c>
      <c r="R22" s="5">
        <v>0</v>
      </c>
      <c r="S22" s="4">
        <v>0</v>
      </c>
      <c r="T22" s="30">
        <v>793.7618897990997</v>
      </c>
    </row>
    <row r="23" spans="1:20">
      <c r="A23" s="10" t="s">
        <v>804</v>
      </c>
      <c r="B23" s="10" t="s">
        <v>805</v>
      </c>
      <c r="C23" s="10"/>
      <c r="D23" s="6">
        <v>0.3339021615472128</v>
      </c>
      <c r="E23" s="6">
        <v>0.6158513462267728</v>
      </c>
      <c r="F23" s="6">
        <v>0.05024649222601441</v>
      </c>
      <c r="G23" s="19" t="s">
        <v>784</v>
      </c>
      <c r="H23" s="5">
        <v>277.1870548322186</v>
      </c>
      <c r="I23" s="4">
        <v>0.004793981481481482</v>
      </c>
      <c r="J23" s="5">
        <v>524.2146908504174</v>
      </c>
      <c r="K23" s="4">
        <v>0.002569444444444445</v>
      </c>
      <c r="L23" s="5">
        <v>151.77571704824</v>
      </c>
      <c r="M23" s="4">
        <v>0.0004212962962962963</v>
      </c>
      <c r="N23" s="5">
        <v>44.25442902616123</v>
      </c>
      <c r="O23" s="4">
        <v>9.722222222222222e-05</v>
      </c>
      <c r="P23" s="5">
        <v>0</v>
      </c>
      <c r="Q23" s="4">
        <v>0</v>
      </c>
      <c r="R23" s="5">
        <v>0</v>
      </c>
      <c r="S23" s="4">
        <v>0</v>
      </c>
      <c r="T23" s="30">
        <v>997.4318917570372</v>
      </c>
    </row>
    <row r="24" spans="1:20">
      <c r="A24" s="10" t="s">
        <v>806</v>
      </c>
      <c r="B24" s="10" t="s">
        <v>807</v>
      </c>
      <c r="C24" s="10"/>
      <c r="D24" s="6">
        <v>0.1038416373091763</v>
      </c>
      <c r="E24" s="6">
        <v>0.8075826203657105</v>
      </c>
      <c r="F24" s="6">
        <v>0.08857574232511324</v>
      </c>
      <c r="G24" s="19" t="s">
        <v>785</v>
      </c>
      <c r="H24" s="5">
        <v>311.0724783435653</v>
      </c>
      <c r="I24" s="4">
        <v>0.005805555555555555</v>
      </c>
      <c r="J24" s="5">
        <v>552.3159619350281</v>
      </c>
      <c r="K24" s="4">
        <v>0.002756944444444444</v>
      </c>
      <c r="L24" s="5">
        <v>158.9441519732263</v>
      </c>
      <c r="M24" s="4">
        <v>0.0004421296296296296</v>
      </c>
      <c r="N24" s="5">
        <v>21.42241776609262</v>
      </c>
      <c r="O24" s="4">
        <v>4.629629629629629e-05</v>
      </c>
      <c r="P24" s="5">
        <v>0</v>
      </c>
      <c r="Q24" s="4">
        <v>0</v>
      </c>
      <c r="R24" s="5">
        <v>0</v>
      </c>
      <c r="S24" s="4">
        <v>0</v>
      </c>
      <c r="T24" s="30">
        <v>1043.755010017912</v>
      </c>
    </row>
    <row r="25" spans="1:20">
      <c r="H25" s="31">
        <v>2141.47379301824</v>
      </c>
      <c r="I25" s="32">
        <v>0.03875694444444444</v>
      </c>
      <c r="J25" s="31">
        <v>4791.830889537738</v>
      </c>
      <c r="K25" s="32">
        <v>0.02346527777777778</v>
      </c>
      <c r="L25" s="31">
        <v>1839.416113873285</v>
      </c>
      <c r="M25" s="32">
        <v>0.005118055555555555</v>
      </c>
      <c r="N25" s="31">
        <v>507.5994626525888</v>
      </c>
      <c r="O25" s="32">
        <v>0.001071759259259259</v>
      </c>
      <c r="P25" s="31">
        <v>0</v>
      </c>
      <c r="Q25" s="32">
        <v>0</v>
      </c>
      <c r="R25" s="31">
        <v>0</v>
      </c>
      <c r="S25" s="32">
        <v>0</v>
      </c>
      <c r="T25" s="33">
        <v>9280.320259081851</v>
      </c>
    </row>
    <row r="27" spans="1:20">
      <c r="A27" s="19" t="s">
        <v>774</v>
      </c>
      <c r="B27" s="19" t="s">
        <v>775</v>
      </c>
      <c r="C27" s="19" t="s">
        <v>776</v>
      </c>
      <c r="D27" s="19" t="s">
        <v>777</v>
      </c>
      <c r="E27" s="19" t="s">
        <v>778</v>
      </c>
      <c r="F27" s="19" t="s">
        <v>779</v>
      </c>
      <c r="G27" s="19" t="s">
        <v>77</v>
      </c>
      <c r="H27" s="20">
        <v>0.5598163651093708</v>
      </c>
      <c r="I27" s="20">
        <v>0.3264920334863624</v>
      </c>
      <c r="J27" s="20">
        <v>0.09289765055360519</v>
      </c>
      <c r="K27" s="20">
        <v>0.02079395085066163</v>
      </c>
      <c r="L27" s="20">
        <v>0</v>
      </c>
      <c r="M27" s="20">
        <v>0</v>
      </c>
      <c r="N27" s="19" t="s">
        <v>780</v>
      </c>
      <c r="O27" s="20">
        <v>0.5616803734163147</v>
      </c>
      <c r="P27" s="20">
        <v>0.3147366081351411</v>
      </c>
      <c r="Q27" s="20">
        <v>0.09935541231384752</v>
      </c>
      <c r="R27" s="20">
        <v>0.0242276061346966</v>
      </c>
      <c r="S27" s="20">
        <v>0</v>
      </c>
      <c r="T27" s="20">
        <v>0</v>
      </c>
    </row>
    <row r="28" spans="1:20">
      <c r="A28" s="34">
        <v>0.03875694444444444</v>
      </c>
      <c r="B28" s="34">
        <v>0.02346527777777778</v>
      </c>
      <c r="C28" s="34">
        <v>0.005118055555555555</v>
      </c>
      <c r="D28" s="34">
        <v>0.001071759259259259</v>
      </c>
      <c r="E28" s="34">
        <v>0</v>
      </c>
      <c r="F28" s="34">
        <v>0</v>
      </c>
      <c r="G28" s="19" t="s">
        <v>79</v>
      </c>
      <c r="H28" s="20">
        <v>0.5341419586702606</v>
      </c>
      <c r="I28" s="20">
        <v>0.378167115902965</v>
      </c>
      <c r="J28" s="20">
        <v>0.07241689128481581</v>
      </c>
      <c r="K28" s="20">
        <v>0.01527403414195867</v>
      </c>
      <c r="L28" s="20">
        <v>0</v>
      </c>
      <c r="M28" s="20">
        <v>0</v>
      </c>
      <c r="N28" s="19" t="s">
        <v>781</v>
      </c>
      <c r="O28" s="20">
        <v>0.5644444444444444</v>
      </c>
      <c r="P28" s="20">
        <v>0.3364444444444444</v>
      </c>
      <c r="Q28" s="20">
        <v>0.0791111111111111</v>
      </c>
      <c r="R28" s="20">
        <v>0.02</v>
      </c>
      <c r="S28" s="20">
        <v>0</v>
      </c>
      <c r="T28" s="20">
        <v>0</v>
      </c>
    </row>
    <row r="29" spans="1:20">
      <c r="G29" s="19" t="s">
        <v>82</v>
      </c>
      <c r="H29" s="20">
        <v>0.608223201174743</v>
      </c>
      <c r="I29" s="20">
        <v>0.3259911894273128</v>
      </c>
      <c r="J29" s="20">
        <v>0.05345080763582966</v>
      </c>
      <c r="K29" s="20">
        <v>0.01233480176211454</v>
      </c>
      <c r="L29" s="20">
        <v>0</v>
      </c>
      <c r="M29" s="20">
        <v>0</v>
      </c>
      <c r="N29" s="19" t="s">
        <v>782</v>
      </c>
      <c r="O29" s="20">
        <v>0.5459715639810426</v>
      </c>
      <c r="P29" s="20">
        <v>0.3303317535545024</v>
      </c>
      <c r="Q29" s="20">
        <v>0.1085308056872038</v>
      </c>
      <c r="R29" s="20">
        <v>0.01516587677725119</v>
      </c>
      <c r="S29" s="20">
        <v>0</v>
      </c>
      <c r="T29" s="20">
        <v>0</v>
      </c>
    </row>
    <row r="30" spans="1:20">
      <c r="G30" s="19" t="s">
        <v>85</v>
      </c>
      <c r="H30" s="20">
        <v>0.6414322250639386</v>
      </c>
      <c r="I30" s="20">
        <v>0.3046035805626598</v>
      </c>
      <c r="J30" s="20">
        <v>0.04884910485933504</v>
      </c>
      <c r="K30" s="20">
        <v>0.005115089514066497</v>
      </c>
      <c r="L30" s="20">
        <v>0</v>
      </c>
      <c r="M30" s="20">
        <v>0</v>
      </c>
      <c r="N30" s="19" t="s">
        <v>783</v>
      </c>
      <c r="O30" s="20">
        <v>0.5355555555555556</v>
      </c>
      <c r="P30" s="20">
        <v>0.3791111111111111</v>
      </c>
      <c r="Q30" s="20">
        <v>0.06911111111111111</v>
      </c>
      <c r="R30" s="20">
        <v>0.01622222222222222</v>
      </c>
      <c r="S30" s="20">
        <v>0</v>
      </c>
      <c r="T30" s="20">
        <v>0</v>
      </c>
    </row>
    <row r="31" spans="1:20">
      <c r="N31" s="19" t="s">
        <v>781</v>
      </c>
      <c r="O31" s="20">
        <v>0.5753333333333334</v>
      </c>
      <c r="P31" s="20">
        <v>0.3408888888888889</v>
      </c>
      <c r="Q31" s="20">
        <v>0.06955555555555555</v>
      </c>
      <c r="R31" s="20">
        <v>0.01422222222222222</v>
      </c>
      <c r="S31" s="20">
        <v>0</v>
      </c>
      <c r="T31" s="20">
        <v>0</v>
      </c>
    </row>
    <row r="32" spans="1:20">
      <c r="N32" s="19" t="s">
        <v>782</v>
      </c>
      <c r="O32" s="20">
        <v>0.444131455399061</v>
      </c>
      <c r="P32" s="20">
        <v>0.4549295774647887</v>
      </c>
      <c r="Q32" s="20">
        <v>0.08544600938967137</v>
      </c>
      <c r="R32" s="20">
        <v>0.01549295774647887</v>
      </c>
      <c r="S32" s="20">
        <v>0</v>
      </c>
      <c r="T32" s="20">
        <v>0</v>
      </c>
    </row>
    <row r="33" spans="14:20">
      <c r="N33" s="19" t="s">
        <v>784</v>
      </c>
      <c r="O33" s="20">
        <v>0.608223201174743</v>
      </c>
      <c r="P33" s="20">
        <v>0.3259911894273128</v>
      </c>
      <c r="Q33" s="20">
        <v>0.05345080763582966</v>
      </c>
      <c r="R33" s="20">
        <v>0.01233480176211454</v>
      </c>
      <c r="S33" s="20">
        <v>0</v>
      </c>
      <c r="T33" s="20">
        <v>0</v>
      </c>
    </row>
    <row r="34" spans="14:20">
      <c r="N34" s="19" t="s">
        <v>785</v>
      </c>
      <c r="O34" s="20">
        <v>0.6414322250639386</v>
      </c>
      <c r="P34" s="20">
        <v>0.3046035805626598</v>
      </c>
      <c r="Q34" s="20">
        <v>0.04884910485933504</v>
      </c>
      <c r="R34" s="20">
        <v>0.005115089514066497</v>
      </c>
      <c r="S34" s="20">
        <v>0</v>
      </c>
      <c r="T34" s="20">
        <v>0</v>
      </c>
    </row>
    <row r="49" spans="1:3">
      <c r="A49" s="19" t="s">
        <v>780</v>
      </c>
      <c r="B49" s="19">
        <v>98.79354665329348</v>
      </c>
      <c r="C49" s="19">
        <v>6.504799240370387</v>
      </c>
    </row>
    <row r="50" spans="1:3">
      <c r="A50" s="19" t="s">
        <v>781</v>
      </c>
      <c r="B50" s="19">
        <v>97.48840705389307</v>
      </c>
      <c r="C50" s="19">
        <v>6.498527518041596</v>
      </c>
    </row>
    <row r="51" spans="1:3">
      <c r="A51" s="19" t="s">
        <v>782</v>
      </c>
      <c r="B51" s="19">
        <v>103.2377500891272</v>
      </c>
      <c r="C51" s="19">
        <v>4.013170705602878</v>
      </c>
    </row>
    <row r="52" spans="1:3">
      <c r="A52" s="19" t="s">
        <v>783</v>
      </c>
      <c r="B52" s="19">
        <v>97.78058887795056</v>
      </c>
      <c r="C52" s="19">
        <v>4.701846142465682</v>
      </c>
    </row>
    <row r="53" spans="1:3">
      <c r="A53" s="19" t="s">
        <v>781</v>
      </c>
      <c r="B53" s="19">
        <v>87.14113485710882</v>
      </c>
      <c r="C53" s="19">
        <v>4.636308488842981</v>
      </c>
    </row>
    <row r="54" spans="1:3">
      <c r="A54" s="19" t="s">
        <v>782</v>
      </c>
      <c r="B54" s="19">
        <v>111.7974492674788</v>
      </c>
      <c r="C54" s="19">
        <v>5.082487965486616</v>
      </c>
    </row>
    <row r="55" spans="1:3">
      <c r="A55" s="19" t="s">
        <v>784</v>
      </c>
      <c r="B55" s="19">
        <v>87.87946182881385</v>
      </c>
      <c r="C55" s="19">
        <v>3.542928579201768</v>
      </c>
    </row>
    <row r="56" spans="1:3">
      <c r="A56" s="19" t="s">
        <v>785</v>
      </c>
      <c r="B56" s="19">
        <v>80.08350460495491</v>
      </c>
      <c r="C56" s="19">
        <v>1.643663767219509</v>
      </c>
    </row>
    <row r="71" spans="1:20">
      <c r="A71" t="s">
        <v>87</v>
      </c>
      <c r="F71" t="s">
        <v>814</v>
      </c>
      <c r="M71" t="s">
        <v>815</v>
      </c>
      <c r="T71" t="s">
        <v>816</v>
      </c>
    </row>
    <row r="72" spans="1:20" ht="377" customHeight="1"/>
    <row r="73" spans="1:20">
      <c r="A73" t="s">
        <v>88</v>
      </c>
      <c r="F73" t="s">
        <v>817</v>
      </c>
      <c r="M73" t="s">
        <v>818</v>
      </c>
      <c r="T73" t="s">
        <v>819</v>
      </c>
    </row>
    <row r="74" spans="1:20" ht="377" customHeight="1"/>
    <row r="75" spans="1:20">
      <c r="A75" t="s">
        <v>89</v>
      </c>
      <c r="F75" t="s">
        <v>820</v>
      </c>
      <c r="M75" t="s">
        <v>821</v>
      </c>
    </row>
    <row r="76" spans="1:20" ht="377" customHeight="1"/>
    <row r="77" spans="1:20">
      <c r="A77" t="s">
        <v>90</v>
      </c>
      <c r="F77" t="s">
        <v>822</v>
      </c>
      <c r="M77" t="s">
        <v>823</v>
      </c>
    </row>
    <row r="78" spans="1:20" ht="377" customHeight="1"/>
  </sheetData>
  <mergeCells count="6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74:E74"/>
    <mergeCell ref="F74:L74"/>
    <mergeCell ref="M74:S74"/>
    <mergeCell ref="T74:AB74"/>
    <mergeCell ref="A76:E76"/>
    <mergeCell ref="F76:L76"/>
    <mergeCell ref="M76:S76"/>
    <mergeCell ref="A78:E78"/>
    <mergeCell ref="F78:L78"/>
    <mergeCell ref="M78:S78"/>
  </mergeCells>
  <pageMargins left="0.1" right="0.1" top="0.1" bottom="0.1" header="0.3" footer="0.3"/>
  <pageSetup paperSize="9" fitToHeight="0" orientation="landscape"/>
  <headerFooter>
    <oddFooter>&amp;C平野　凱</oddFooter>
  </headerFooter>
  <rowBreaks count="1" manualBreakCount="1">
    <brk id="70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52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786</v>
      </c>
      <c r="B3" s="12" t="s">
        <v>49</v>
      </c>
      <c r="C3" s="12" t="s">
        <v>50</v>
      </c>
      <c r="D3" s="4">
        <v>0.08114583333333333</v>
      </c>
      <c r="E3" s="5">
        <v>7898.284820817732</v>
      </c>
      <c r="F3" s="6">
        <v>0.060351922041696</v>
      </c>
      <c r="G3" s="5">
        <v>476.6766697691026</v>
      </c>
      <c r="H3" s="7">
        <v>5</v>
      </c>
      <c r="I3" s="7">
        <v>21</v>
      </c>
      <c r="J3" s="7">
        <v>30</v>
      </c>
      <c r="K3" s="5">
        <v>60.46316636306074</v>
      </c>
      <c r="L3" s="5">
        <v>277.1830001573341</v>
      </c>
      <c r="M3" s="5">
        <v>476.6766697691008</v>
      </c>
      <c r="N3" s="5">
        <v>80.17206720505227</v>
      </c>
      <c r="O3" s="5">
        <v>4.810753647205649</v>
      </c>
      <c r="P3" s="5">
        <v>27.00693081367509</v>
      </c>
      <c r="Q3" s="7">
        <v>192</v>
      </c>
      <c r="R3" s="7">
        <v>19</v>
      </c>
      <c r="S3" s="7">
        <v>47</v>
      </c>
      <c r="T3" s="7">
        <v>156</v>
      </c>
      <c r="U3" s="5">
        <v>3.671527295709214</v>
      </c>
      <c r="V3" s="7">
        <v>21</v>
      </c>
      <c r="W3" s="7">
        <v>60</v>
      </c>
      <c r="X3" s="7">
        <v>145</v>
      </c>
      <c r="Y3" s="5">
        <v>-4.767188859614701</v>
      </c>
      <c r="Z3" s="7">
        <v>715</v>
      </c>
      <c r="AA3" s="7">
        <v>253</v>
      </c>
      <c r="AB3" s="7">
        <v>81</v>
      </c>
      <c r="AC3" s="7">
        <v>43</v>
      </c>
      <c r="AD3" s="7">
        <v>18</v>
      </c>
      <c r="AE3" s="7">
        <v>5</v>
      </c>
      <c r="AF3" s="5">
        <v>601.3856719862335</v>
      </c>
      <c r="AG3" s="5">
        <v>6.104405399961769</v>
      </c>
      <c r="AH3" s="7">
        <v>127</v>
      </c>
      <c r="AI3" s="8">
        <v>698.1852500000306</v>
      </c>
    </row>
    <row r="4" spans="1:35">
      <c r="A4" s="22" t="s">
        <v>787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788</v>
      </c>
      <c r="D5" s="4">
        <v>0.01041666666666667</v>
      </c>
      <c r="E5" s="5">
        <v>1424.369897430992</v>
      </c>
      <c r="F5" s="6">
        <v>0.07358993356773155</v>
      </c>
      <c r="G5" s="5">
        <v>104.8192861278233</v>
      </c>
      <c r="H5" s="7">
        <v>1</v>
      </c>
      <c r="I5" s="7">
        <v>5</v>
      </c>
      <c r="J5" s="7">
        <v>6</v>
      </c>
      <c r="K5" s="5">
        <v>8.516165579507742</v>
      </c>
      <c r="L5" s="5">
        <v>64.01838540121408</v>
      </c>
      <c r="M5" s="5">
        <v>104.8192861278235</v>
      </c>
      <c r="N5" s="5">
        <v>94.95799316206612</v>
      </c>
      <c r="O5" s="5">
        <v>5.700821805835276</v>
      </c>
      <c r="P5" s="5">
        <v>25.60821830610666</v>
      </c>
      <c r="Q5" s="7">
        <v>33</v>
      </c>
      <c r="R5" s="7">
        <v>3</v>
      </c>
      <c r="S5" s="7">
        <v>7</v>
      </c>
      <c r="T5" s="7">
        <v>31</v>
      </c>
      <c r="U5" s="5">
        <v>3.150654802950852</v>
      </c>
      <c r="V5" s="7">
        <v>2</v>
      </c>
      <c r="W5" s="7">
        <v>9</v>
      </c>
      <c r="X5" s="7">
        <v>22</v>
      </c>
      <c r="Y5" s="5">
        <v>-3.749422171556269</v>
      </c>
      <c r="Z5" s="7">
        <v>136</v>
      </c>
      <c r="AA5" s="7">
        <v>53</v>
      </c>
      <c r="AB5" s="7">
        <v>16</v>
      </c>
      <c r="AC5" s="7">
        <v>9</v>
      </c>
      <c r="AD5" s="7">
        <v>2</v>
      </c>
      <c r="AE5" s="7">
        <v>0</v>
      </c>
      <c r="AF5" s="5">
        <v>125.0864014053869</v>
      </c>
      <c r="AG5" s="5">
        <v>8.339093427025793</v>
      </c>
      <c r="AH5" s="7">
        <v>22</v>
      </c>
      <c r="AI5" s="8">
        <v>127.6579500000068</v>
      </c>
    </row>
    <row r="6" spans="1:35">
      <c r="A6" s="10"/>
      <c r="B6" s="12" t="s">
        <v>788</v>
      </c>
      <c r="C6" s="12" t="s">
        <v>789</v>
      </c>
      <c r="D6" s="4">
        <v>0.01041666666666667</v>
      </c>
      <c r="E6" s="5">
        <v>1256.078306443215</v>
      </c>
      <c r="F6" s="6">
        <v>0.04587005175141572</v>
      </c>
      <c r="G6" s="5">
        <v>57.6163769203809</v>
      </c>
      <c r="H6" s="7">
        <v>1</v>
      </c>
      <c r="I6" s="7">
        <v>2</v>
      </c>
      <c r="J6" s="7">
        <v>3</v>
      </c>
      <c r="K6" s="5">
        <v>17.33213596787073</v>
      </c>
      <c r="L6" s="5">
        <v>36.97171546002892</v>
      </c>
      <c r="M6" s="5">
        <v>57.61637692037971</v>
      </c>
      <c r="N6" s="5">
        <v>83.73855376288103</v>
      </c>
      <c r="O6" s="5">
        <v>5.025988696619004</v>
      </c>
      <c r="P6" s="5">
        <v>26.82201777195306</v>
      </c>
      <c r="Q6" s="7">
        <v>11</v>
      </c>
      <c r="R6" s="7">
        <v>1</v>
      </c>
      <c r="S6" s="7">
        <v>6</v>
      </c>
      <c r="T6" s="7">
        <v>15</v>
      </c>
      <c r="U6" s="5">
        <v>3.148648560915188</v>
      </c>
      <c r="V6" s="7">
        <v>2</v>
      </c>
      <c r="W6" s="7">
        <v>6</v>
      </c>
      <c r="X6" s="7">
        <v>12</v>
      </c>
      <c r="Y6" s="5">
        <v>-3.632176783357888</v>
      </c>
      <c r="Z6" s="7">
        <v>118</v>
      </c>
      <c r="AA6" s="7">
        <v>36</v>
      </c>
      <c r="AB6" s="7">
        <v>4</v>
      </c>
      <c r="AC6" s="7">
        <v>1</v>
      </c>
      <c r="AD6" s="7">
        <v>1</v>
      </c>
      <c r="AE6" s="7">
        <v>1</v>
      </c>
      <c r="AF6" s="5">
        <v>68.84429746470164</v>
      </c>
      <c r="AG6" s="5">
        <v>4.58961983098011</v>
      </c>
      <c r="AH6" s="7">
        <v>12</v>
      </c>
      <c r="AI6" s="8">
        <v>123.7806500000065</v>
      </c>
    </row>
    <row r="7" spans="1:35">
      <c r="A7" s="10"/>
      <c r="B7" s="12" t="s">
        <v>789</v>
      </c>
      <c r="C7" s="12" t="s">
        <v>78</v>
      </c>
      <c r="D7" s="4">
        <v>0.004884259259259259</v>
      </c>
      <c r="E7" s="5">
        <v>628.1053323580954</v>
      </c>
      <c r="F7" s="6">
        <v>0.05395396247586567</v>
      </c>
      <c r="G7" s="5">
        <v>33.88877153293981</v>
      </c>
      <c r="H7" s="7">
        <v>0</v>
      </c>
      <c r="I7" s="7">
        <v>2</v>
      </c>
      <c r="J7" s="7">
        <v>2</v>
      </c>
      <c r="K7" s="5">
        <v>0</v>
      </c>
      <c r="L7" s="5">
        <v>22.1326412693229</v>
      </c>
      <c r="M7" s="5">
        <v>33.88877153293924</v>
      </c>
      <c r="N7" s="5">
        <v>89.30407569072447</v>
      </c>
      <c r="O7" s="5">
        <v>5.360091024528998</v>
      </c>
      <c r="P7" s="5">
        <v>23.92343263667712</v>
      </c>
      <c r="Q7" s="7">
        <v>13</v>
      </c>
      <c r="R7" s="7">
        <v>1</v>
      </c>
      <c r="S7" s="7">
        <v>2</v>
      </c>
      <c r="T7" s="7">
        <v>9</v>
      </c>
      <c r="U7" s="5">
        <v>3.143759572096922</v>
      </c>
      <c r="V7" s="7">
        <v>2</v>
      </c>
      <c r="W7" s="7">
        <v>3</v>
      </c>
      <c r="X7" s="7">
        <v>9</v>
      </c>
      <c r="Y7" s="5">
        <v>-3.758868779685163</v>
      </c>
      <c r="Z7" s="7">
        <v>45</v>
      </c>
      <c r="AA7" s="7">
        <v>16</v>
      </c>
      <c r="AB7" s="7">
        <v>6</v>
      </c>
      <c r="AC7" s="7">
        <v>4</v>
      </c>
      <c r="AD7" s="7">
        <v>0</v>
      </c>
      <c r="AE7" s="7">
        <v>0</v>
      </c>
      <c r="AF7" s="5">
        <v>40.07263100841101</v>
      </c>
      <c r="AG7" s="5">
        <v>5.697530475129527</v>
      </c>
      <c r="AH7" s="7">
        <v>7</v>
      </c>
      <c r="AI7" s="8">
        <v>55.97270000000159</v>
      </c>
    </row>
    <row r="8" spans="1:35">
      <c r="A8" s="10" t="s">
        <v>79</v>
      </c>
      <c r="B8" s="12" t="s">
        <v>80</v>
      </c>
      <c r="C8" s="12" t="s">
        <v>790</v>
      </c>
      <c r="D8" s="4">
        <v>0.01041666666666667</v>
      </c>
      <c r="E8" s="5">
        <v>1246.543310348302</v>
      </c>
      <c r="F8" s="6">
        <v>0.08171811155505297</v>
      </c>
      <c r="G8" s="5">
        <v>101.8651652932476</v>
      </c>
      <c r="H8" s="7">
        <v>1</v>
      </c>
      <c r="I8" s="7">
        <v>6</v>
      </c>
      <c r="J8" s="7">
        <v>8</v>
      </c>
      <c r="K8" s="5">
        <v>14.69794220097629</v>
      </c>
      <c r="L8" s="5">
        <v>57.72802095737325</v>
      </c>
      <c r="M8" s="5">
        <v>101.8651652932458</v>
      </c>
      <c r="N8" s="5">
        <v>83.1028873565535</v>
      </c>
      <c r="O8" s="5">
        <v>4.987199426673172</v>
      </c>
      <c r="P8" s="5">
        <v>27.00693081367509</v>
      </c>
      <c r="Q8" s="7">
        <v>39</v>
      </c>
      <c r="R8" s="7">
        <v>7</v>
      </c>
      <c r="S8" s="7">
        <v>13</v>
      </c>
      <c r="T8" s="7">
        <v>29</v>
      </c>
      <c r="U8" s="5">
        <v>3.671527295709214</v>
      </c>
      <c r="V8" s="7">
        <v>5</v>
      </c>
      <c r="W8" s="7">
        <v>15</v>
      </c>
      <c r="X8" s="7">
        <v>30</v>
      </c>
      <c r="Y8" s="5">
        <v>-4.128408623210609</v>
      </c>
      <c r="Z8" s="7">
        <v>106</v>
      </c>
      <c r="AA8" s="7">
        <v>32</v>
      </c>
      <c r="AB8" s="7">
        <v>13</v>
      </c>
      <c r="AC8" s="7">
        <v>8</v>
      </c>
      <c r="AD8" s="7">
        <v>3</v>
      </c>
      <c r="AE8" s="7">
        <v>2</v>
      </c>
      <c r="AF8" s="5">
        <v>143.4566919647887</v>
      </c>
      <c r="AG8" s="5">
        <v>9.563779464319245</v>
      </c>
      <c r="AH8" s="7">
        <v>30</v>
      </c>
      <c r="AI8" s="8">
        <v>119.1414000000056</v>
      </c>
    </row>
    <row r="9" spans="1:35">
      <c r="A9" s="10"/>
      <c r="B9" s="12" t="s">
        <v>790</v>
      </c>
      <c r="C9" s="12" t="s">
        <v>791</v>
      </c>
      <c r="D9" s="4">
        <v>0.01041666666666667</v>
      </c>
      <c r="E9" s="5">
        <v>1052.513594157949</v>
      </c>
      <c r="F9" s="6">
        <v>0.02378658380954908</v>
      </c>
      <c r="G9" s="5">
        <v>25.03570281812779</v>
      </c>
      <c r="H9" s="7">
        <v>0</v>
      </c>
      <c r="I9" s="7">
        <v>1</v>
      </c>
      <c r="J9" s="7">
        <v>2</v>
      </c>
      <c r="K9" s="5">
        <v>0</v>
      </c>
      <c r="L9" s="5">
        <v>12.22885963658609</v>
      </c>
      <c r="M9" s="5">
        <v>25.03570281812972</v>
      </c>
      <c r="N9" s="5">
        <v>70.16757294386328</v>
      </c>
      <c r="O9" s="5">
        <v>4.210136244018263</v>
      </c>
      <c r="P9" s="5">
        <v>22.84403411804569</v>
      </c>
      <c r="Q9" s="7">
        <v>27</v>
      </c>
      <c r="R9" s="7">
        <v>1</v>
      </c>
      <c r="S9" s="7">
        <v>4</v>
      </c>
      <c r="T9" s="7">
        <v>22</v>
      </c>
      <c r="U9" s="5">
        <v>3.23179141299049</v>
      </c>
      <c r="V9" s="7">
        <v>3</v>
      </c>
      <c r="W9" s="7">
        <v>8</v>
      </c>
      <c r="X9" s="7">
        <v>18</v>
      </c>
      <c r="Y9" s="5">
        <v>-3.94655799074358</v>
      </c>
      <c r="Z9" s="7">
        <v>95</v>
      </c>
      <c r="AA9" s="7">
        <v>36</v>
      </c>
      <c r="AB9" s="7">
        <v>13</v>
      </c>
      <c r="AC9" s="7">
        <v>7</v>
      </c>
      <c r="AD9" s="7">
        <v>2</v>
      </c>
      <c r="AE9" s="7">
        <v>1</v>
      </c>
      <c r="AF9" s="5">
        <v>46.24635010727252</v>
      </c>
      <c r="AG9" s="5">
        <v>3.083090007151501</v>
      </c>
      <c r="AH9" s="7">
        <v>15</v>
      </c>
      <c r="AI9" s="8">
        <v>83.26115000000343</v>
      </c>
    </row>
    <row r="10" spans="1:35">
      <c r="A10" s="10"/>
      <c r="B10" s="12" t="s">
        <v>791</v>
      </c>
      <c r="C10" s="12" t="s">
        <v>81</v>
      </c>
      <c r="D10" s="4">
        <v>0.004930555555555555</v>
      </c>
      <c r="E10" s="5">
        <v>657.3090700858611</v>
      </c>
      <c r="F10" s="6">
        <v>0.01776271458002358</v>
      </c>
      <c r="G10" s="5">
        <v>11.67559340279587</v>
      </c>
      <c r="H10" s="7">
        <v>0</v>
      </c>
      <c r="I10" s="7">
        <v>0</v>
      </c>
      <c r="J10" s="7">
        <v>2</v>
      </c>
      <c r="K10" s="5">
        <v>0</v>
      </c>
      <c r="L10" s="5">
        <v>0</v>
      </c>
      <c r="M10" s="5">
        <v>11.67559340279604</v>
      </c>
      <c r="N10" s="5">
        <v>92.57874226561424</v>
      </c>
      <c r="O10" s="5">
        <v>5.555297190513723</v>
      </c>
      <c r="P10" s="5">
        <v>19.22856016080057</v>
      </c>
      <c r="Q10" s="7">
        <v>22</v>
      </c>
      <c r="R10" s="7">
        <v>3</v>
      </c>
      <c r="S10" s="7">
        <v>3</v>
      </c>
      <c r="T10" s="7">
        <v>11</v>
      </c>
      <c r="U10" s="5">
        <v>3.579515037997123</v>
      </c>
      <c r="V10" s="7">
        <v>1</v>
      </c>
      <c r="W10" s="7">
        <v>5</v>
      </c>
      <c r="X10" s="7">
        <v>11</v>
      </c>
      <c r="Y10" s="5">
        <v>-3.718945375862591</v>
      </c>
      <c r="Z10" s="7">
        <v>63</v>
      </c>
      <c r="AA10" s="7">
        <v>17</v>
      </c>
      <c r="AB10" s="7">
        <v>7</v>
      </c>
      <c r="AC10" s="7">
        <v>8</v>
      </c>
      <c r="AD10" s="7">
        <v>3</v>
      </c>
      <c r="AE10" s="7">
        <v>0</v>
      </c>
      <c r="AF10" s="5">
        <v>16.63822056095614</v>
      </c>
      <c r="AG10" s="5">
        <v>2.343411346613541</v>
      </c>
      <c r="AH10" s="7">
        <v>10</v>
      </c>
      <c r="AI10" s="8">
        <v>48.07565000000117</v>
      </c>
    </row>
    <row r="11" spans="1:35">
      <c r="A11" s="10" t="s">
        <v>82</v>
      </c>
      <c r="B11" s="12" t="s">
        <v>83</v>
      </c>
      <c r="C11" s="12" t="s">
        <v>84</v>
      </c>
      <c r="D11" s="4">
        <v>0.007881944444444445</v>
      </c>
      <c r="E11" s="5">
        <v>874.1904971903641</v>
      </c>
      <c r="F11" s="6">
        <v>0.1074215024418458</v>
      </c>
      <c r="G11" s="5">
        <v>93.90685662857305</v>
      </c>
      <c r="H11" s="7">
        <v>2</v>
      </c>
      <c r="I11" s="7">
        <v>3</v>
      </c>
      <c r="J11" s="7">
        <v>5</v>
      </c>
      <c r="K11" s="5">
        <v>19.91692261470598</v>
      </c>
      <c r="L11" s="5">
        <v>47.7415876343166</v>
      </c>
      <c r="M11" s="5">
        <v>93.90685662857322</v>
      </c>
      <c r="N11" s="5">
        <v>77.02118917976776</v>
      </c>
      <c r="O11" s="5">
        <v>4.622481558025782</v>
      </c>
      <c r="P11" s="5">
        <v>26.42830318382634</v>
      </c>
      <c r="Q11" s="7">
        <v>30</v>
      </c>
      <c r="R11" s="7">
        <v>3</v>
      </c>
      <c r="S11" s="7">
        <v>5</v>
      </c>
      <c r="T11" s="7">
        <v>16</v>
      </c>
      <c r="U11" s="5">
        <v>3.616118513723348</v>
      </c>
      <c r="V11" s="7">
        <v>6</v>
      </c>
      <c r="W11" s="7">
        <v>12</v>
      </c>
      <c r="X11" s="7">
        <v>23</v>
      </c>
      <c r="Y11" s="5">
        <v>-4.767188859614701</v>
      </c>
      <c r="Z11" s="7">
        <v>83</v>
      </c>
      <c r="AA11" s="7">
        <v>37</v>
      </c>
      <c r="AB11" s="7">
        <v>11</v>
      </c>
      <c r="AC11" s="7">
        <v>3</v>
      </c>
      <c r="AD11" s="7">
        <v>4</v>
      </c>
      <c r="AE11" s="7">
        <v>1</v>
      </c>
      <c r="AF11" s="5">
        <v>109.1216948749661</v>
      </c>
      <c r="AG11" s="5">
        <v>9.614246244490408</v>
      </c>
      <c r="AH11" s="7">
        <v>20</v>
      </c>
      <c r="AI11" s="8">
        <v>76.06935000000347</v>
      </c>
    </row>
    <row r="12" spans="1:35">
      <c r="A12" s="10" t="s">
        <v>85</v>
      </c>
      <c r="B12" s="12" t="s">
        <v>86</v>
      </c>
      <c r="C12" s="12" t="s">
        <v>50</v>
      </c>
      <c r="D12" s="4">
        <v>0.009050925925925926</v>
      </c>
      <c r="E12" s="5">
        <v>757.6588070036205</v>
      </c>
      <c r="F12" s="6">
        <v>0.06318004437185344</v>
      </c>
      <c r="G12" s="5">
        <v>47.86891704521429</v>
      </c>
      <c r="H12" s="7">
        <v>0</v>
      </c>
      <c r="I12" s="7">
        <v>2</v>
      </c>
      <c r="J12" s="7">
        <v>2</v>
      </c>
      <c r="K12" s="5">
        <v>0</v>
      </c>
      <c r="L12" s="5">
        <v>36.36178979849228</v>
      </c>
      <c r="M12" s="5">
        <v>47.86891704521349</v>
      </c>
      <c r="N12" s="5">
        <v>58.13238928416526</v>
      </c>
      <c r="O12" s="5">
        <v>3.488757412117487</v>
      </c>
      <c r="P12" s="5">
        <v>24.43484641313635</v>
      </c>
      <c r="Q12" s="7">
        <v>17</v>
      </c>
      <c r="R12" s="7">
        <v>0</v>
      </c>
      <c r="S12" s="7">
        <v>7</v>
      </c>
      <c r="T12" s="7">
        <v>23</v>
      </c>
      <c r="U12" s="5">
        <v>2.830224769367029</v>
      </c>
      <c r="V12" s="7">
        <v>0</v>
      </c>
      <c r="W12" s="7">
        <v>2</v>
      </c>
      <c r="X12" s="7">
        <v>20</v>
      </c>
      <c r="Y12" s="5">
        <v>-2.725604775897792</v>
      </c>
      <c r="Z12" s="7">
        <v>69</v>
      </c>
      <c r="AA12" s="7">
        <v>26</v>
      </c>
      <c r="AB12" s="7">
        <v>11</v>
      </c>
      <c r="AC12" s="7">
        <v>3</v>
      </c>
      <c r="AD12" s="7">
        <v>3</v>
      </c>
      <c r="AE12" s="7">
        <v>0</v>
      </c>
      <c r="AF12" s="5">
        <v>51.91938459975063</v>
      </c>
      <c r="AG12" s="5">
        <v>3.983584496144549</v>
      </c>
      <c r="AH12" s="7">
        <v>11</v>
      </c>
      <c r="AI12" s="8">
        <v>64.22640000000207</v>
      </c>
    </row>
    <row r="13" spans="1:35">
      <c r="C13" t="s">
        <v>792</v>
      </c>
      <c r="D13" s="23">
        <v>0.06841435185185184</v>
      </c>
    </row>
    <row r="15" spans="1:35">
      <c r="A15" s="2"/>
      <c r="B15" s="2" t="s">
        <v>4</v>
      </c>
      <c r="C15" s="2" t="s">
        <v>5</v>
      </c>
      <c r="D15" s="2" t="s">
        <v>793</v>
      </c>
      <c r="E15" s="2" t="s">
        <v>794</v>
      </c>
      <c r="F15" s="2" t="s">
        <v>795</v>
      </c>
      <c r="H15" s="24" t="s">
        <v>808</v>
      </c>
      <c r="I15" s="24"/>
      <c r="J15" s="25" t="s">
        <v>809</v>
      </c>
      <c r="K15" s="25"/>
      <c r="L15" s="26" t="s">
        <v>810</v>
      </c>
      <c r="M15" s="26"/>
      <c r="N15" s="27" t="s">
        <v>811</v>
      </c>
      <c r="O15" s="27"/>
      <c r="P15" s="28" t="s">
        <v>812</v>
      </c>
      <c r="Q15" s="28"/>
      <c r="R15" s="29" t="s">
        <v>813</v>
      </c>
      <c r="S15" s="29"/>
      <c r="T15" s="2" t="s">
        <v>107</v>
      </c>
    </row>
    <row r="16" spans="1:35">
      <c r="A16" s="10" t="s">
        <v>52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796</v>
      </c>
      <c r="B17" s="10" t="s">
        <v>797</v>
      </c>
      <c r="C17" s="10"/>
      <c r="D17" s="6">
        <v>0.2938607757513486</v>
      </c>
      <c r="E17" s="6">
        <v>0.7061392242486514</v>
      </c>
      <c r="F17" s="6">
        <v>0</v>
      </c>
      <c r="G17" s="19" t="s">
        <v>780</v>
      </c>
      <c r="H17" s="5">
        <v>280.5356025962702</v>
      </c>
      <c r="I17" s="4">
        <v>0.005710648148148148</v>
      </c>
      <c r="J17" s="5">
        <v>728.6577934885628</v>
      </c>
      <c r="K17" s="4">
        <v>0.003620370370370371</v>
      </c>
      <c r="L17" s="5">
        <v>304.437197876055</v>
      </c>
      <c r="M17" s="4">
        <v>0.0008611111111111111</v>
      </c>
      <c r="N17" s="5">
        <v>100.9718125321047</v>
      </c>
      <c r="O17" s="4">
        <v>0.0002060185185185185</v>
      </c>
      <c r="P17" s="5">
        <v>9.767490937999128</v>
      </c>
      <c r="Q17" s="4">
        <v>1.62037037037037e-05</v>
      </c>
      <c r="R17" s="5">
        <v>0</v>
      </c>
      <c r="S17" s="4">
        <v>0</v>
      </c>
      <c r="T17" s="30">
        <v>1424.369897430992</v>
      </c>
    </row>
    <row r="18" spans="1:20">
      <c r="A18" s="10"/>
      <c r="B18" s="10" t="s">
        <v>798</v>
      </c>
      <c r="C18" s="10"/>
      <c r="D18" s="6">
        <v>0.253637112270107</v>
      </c>
      <c r="E18" s="6">
        <v>0.7463628877298929</v>
      </c>
      <c r="F18" s="6">
        <v>0</v>
      </c>
      <c r="G18" s="19" t="s">
        <v>781</v>
      </c>
      <c r="H18" s="5">
        <v>258.5056693375286</v>
      </c>
      <c r="I18" s="4">
        <v>0.006136574074074074</v>
      </c>
      <c r="J18" s="5">
        <v>710.5509596877848</v>
      </c>
      <c r="K18" s="4">
        <v>0.003520833333333333</v>
      </c>
      <c r="L18" s="5">
        <v>230.2453793488467</v>
      </c>
      <c r="M18" s="4">
        <v>0.0006504629629629629</v>
      </c>
      <c r="N18" s="5">
        <v>38.78740384607272</v>
      </c>
      <c r="O18" s="4">
        <v>7.87037037037037e-05</v>
      </c>
      <c r="P18" s="5">
        <v>18.82897307430699</v>
      </c>
      <c r="Q18" s="4">
        <v>3.009259259259259e-05</v>
      </c>
      <c r="R18" s="5">
        <v>0</v>
      </c>
      <c r="S18" s="4">
        <v>0</v>
      </c>
      <c r="T18" s="30">
        <v>1256.91838529454</v>
      </c>
    </row>
    <row r="19" spans="1:20">
      <c r="A19" s="10"/>
      <c r="B19" s="10" t="s">
        <v>799</v>
      </c>
      <c r="C19" s="10"/>
      <c r="D19" s="6">
        <v>0.3017094017094017</v>
      </c>
      <c r="E19" s="6">
        <v>0.6982905982905983</v>
      </c>
      <c r="F19" s="6">
        <v>0</v>
      </c>
      <c r="G19" s="19" t="s">
        <v>782</v>
      </c>
      <c r="H19" s="5">
        <v>170.0086504355263</v>
      </c>
      <c r="I19" s="4">
        <v>0.002865740740740741</v>
      </c>
      <c r="J19" s="5">
        <v>331.0207093430681</v>
      </c>
      <c r="K19" s="4">
        <v>0.001678240740740741</v>
      </c>
      <c r="L19" s="5">
        <v>93.58611364868693</v>
      </c>
      <c r="M19" s="4">
        <v>0.0002731481481481481</v>
      </c>
      <c r="N19" s="5">
        <v>29.8229181379802</v>
      </c>
      <c r="O19" s="4">
        <v>6.018518518518519e-05</v>
      </c>
      <c r="P19" s="5">
        <v>4.065853394959049</v>
      </c>
      <c r="Q19" s="4">
        <v>6.944444444444445e-06</v>
      </c>
      <c r="R19" s="5">
        <v>0</v>
      </c>
      <c r="S19" s="4">
        <v>0</v>
      </c>
      <c r="T19" s="30">
        <v>628.5042449602206</v>
      </c>
    </row>
    <row r="20" spans="1:20">
      <c r="A20" s="10" t="s">
        <v>800</v>
      </c>
      <c r="B20" s="10" t="s">
        <v>801</v>
      </c>
      <c r="C20" s="10"/>
      <c r="D20" s="6">
        <v>0.2175470008952551</v>
      </c>
      <c r="E20" s="6">
        <v>0.7378181353114209</v>
      </c>
      <c r="F20" s="6">
        <v>0.04463486379332395</v>
      </c>
      <c r="G20" s="19" t="s">
        <v>783</v>
      </c>
      <c r="H20" s="5">
        <v>238.8414092453954</v>
      </c>
      <c r="I20" s="4">
        <v>0.006046296296296296</v>
      </c>
      <c r="J20" s="5">
        <v>722.9495522193824</v>
      </c>
      <c r="K20" s="4">
        <v>0.003664351851851852</v>
      </c>
      <c r="L20" s="5">
        <v>177.5409587137897</v>
      </c>
      <c r="M20" s="4">
        <v>0.0004930555555555556</v>
      </c>
      <c r="N20" s="5">
        <v>91.18130513746019</v>
      </c>
      <c r="O20" s="4">
        <v>0.0001875</v>
      </c>
      <c r="P20" s="5">
        <v>16.03008503227466</v>
      </c>
      <c r="Q20" s="4">
        <v>2.546296296296296e-05</v>
      </c>
      <c r="R20" s="5">
        <v>0</v>
      </c>
      <c r="S20" s="4">
        <v>0</v>
      </c>
      <c r="T20" s="30">
        <v>1246.543310348302</v>
      </c>
    </row>
    <row r="21" spans="1:20">
      <c r="A21" s="10"/>
      <c r="B21" s="10" t="s">
        <v>802</v>
      </c>
      <c r="C21" s="10"/>
      <c r="D21" s="6">
        <v>0.532581617936279</v>
      </c>
      <c r="E21" s="6">
        <v>0.467418382063721</v>
      </c>
      <c r="F21" s="6">
        <v>0</v>
      </c>
      <c r="G21" s="19" t="s">
        <v>781</v>
      </c>
      <c r="H21" s="5">
        <v>211.3096842217083</v>
      </c>
      <c r="I21" s="4">
        <v>0.006712962962962963</v>
      </c>
      <c r="J21" s="5">
        <v>647.617472138626</v>
      </c>
      <c r="K21" s="4">
        <v>0.003175925925925926</v>
      </c>
      <c r="L21" s="5">
        <v>160.4748101543</v>
      </c>
      <c r="M21" s="4">
        <v>0.0004583333333333333</v>
      </c>
      <c r="N21" s="5">
        <v>33.38864198919691</v>
      </c>
      <c r="O21" s="4">
        <v>6.944444444444444e-05</v>
      </c>
      <c r="P21" s="5">
        <v>0</v>
      </c>
      <c r="Q21" s="4">
        <v>0</v>
      </c>
      <c r="R21" s="5">
        <v>0</v>
      </c>
      <c r="S21" s="4">
        <v>0</v>
      </c>
      <c r="T21" s="30">
        <v>1052.790608503831</v>
      </c>
    </row>
    <row r="22" spans="1:20">
      <c r="A22" s="10"/>
      <c r="B22" s="10" t="s">
        <v>803</v>
      </c>
      <c r="C22" s="10"/>
      <c r="D22" s="6">
        <v>0.5306868634108122</v>
      </c>
      <c r="E22" s="6">
        <v>0.4693131365891878</v>
      </c>
      <c r="F22" s="6">
        <v>0</v>
      </c>
      <c r="G22" s="19" t="s">
        <v>782</v>
      </c>
      <c r="H22" s="5">
        <v>103.9832319583747</v>
      </c>
      <c r="I22" s="4">
        <v>0.002340277777777778</v>
      </c>
      <c r="J22" s="5">
        <v>472.5181897605735</v>
      </c>
      <c r="K22" s="4">
        <v>0.002368055555555556</v>
      </c>
      <c r="L22" s="5">
        <v>69.13205496411683</v>
      </c>
      <c r="M22" s="4">
        <v>0.0001967592592592593</v>
      </c>
      <c r="N22" s="5">
        <v>11.67559340279604</v>
      </c>
      <c r="O22" s="4">
        <v>2.546296296296296e-05</v>
      </c>
      <c r="P22" s="5">
        <v>0</v>
      </c>
      <c r="Q22" s="4">
        <v>0</v>
      </c>
      <c r="R22" s="5">
        <v>0</v>
      </c>
      <c r="S22" s="4">
        <v>0</v>
      </c>
      <c r="T22" s="30">
        <v>657.3090700858611</v>
      </c>
    </row>
    <row r="23" spans="1:20">
      <c r="A23" s="10" t="s">
        <v>804</v>
      </c>
      <c r="B23" s="10" t="s">
        <v>805</v>
      </c>
      <c r="C23" s="10"/>
      <c r="D23" s="6">
        <v>0.3924693520140105</v>
      </c>
      <c r="E23" s="6">
        <v>0.6075306479859895</v>
      </c>
      <c r="F23" s="6">
        <v>0</v>
      </c>
      <c r="G23" s="19" t="s">
        <v>784</v>
      </c>
      <c r="H23" s="5">
        <v>250.9587338200536</v>
      </c>
      <c r="I23" s="4">
        <v>0.005208333333333333</v>
      </c>
      <c r="J23" s="5">
        <v>431.1717786143117</v>
      </c>
      <c r="K23" s="4">
        <v>0.002212962962962963</v>
      </c>
      <c r="L23" s="5">
        <v>98.15312812742559</v>
      </c>
      <c r="M23" s="4">
        <v>0.000275462962962963</v>
      </c>
      <c r="N23" s="5">
        <v>69.82442159194852</v>
      </c>
      <c r="O23" s="4">
        <v>0.0001458333333333333</v>
      </c>
      <c r="P23" s="5">
        <v>24.0824350366247</v>
      </c>
      <c r="Q23" s="4">
        <v>3.935185185185185e-05</v>
      </c>
      <c r="R23" s="5">
        <v>0</v>
      </c>
      <c r="S23" s="4">
        <v>0</v>
      </c>
      <c r="T23" s="30">
        <v>874.1904971903641</v>
      </c>
    </row>
    <row r="24" spans="1:20">
      <c r="A24" s="10" t="s">
        <v>806</v>
      </c>
      <c r="B24" s="10" t="s">
        <v>807</v>
      </c>
      <c r="C24" s="10"/>
      <c r="D24" s="6">
        <v>0.1369883477741261</v>
      </c>
      <c r="E24" s="6">
        <v>0.7107857783089334</v>
      </c>
      <c r="F24" s="6">
        <v>0.1522258739169405</v>
      </c>
      <c r="G24" s="19" t="s">
        <v>785</v>
      </c>
      <c r="H24" s="5">
        <v>184.5511222618643</v>
      </c>
      <c r="I24" s="4">
        <v>0.006523148148148149</v>
      </c>
      <c r="J24" s="5">
        <v>422.5165004178798</v>
      </c>
      <c r="K24" s="4">
        <v>0.002141203703703704</v>
      </c>
      <c r="L24" s="5">
        <v>102.7222672786629</v>
      </c>
      <c r="M24" s="4">
        <v>0.0002939814814814815</v>
      </c>
      <c r="N24" s="5">
        <v>35.85849150955164</v>
      </c>
      <c r="O24" s="4">
        <v>7.175925925925926e-05</v>
      </c>
      <c r="P24" s="5">
        <v>12.01042553566185</v>
      </c>
      <c r="Q24" s="4">
        <v>2.083333333333333e-05</v>
      </c>
      <c r="R24" s="5">
        <v>0</v>
      </c>
      <c r="S24" s="4">
        <v>0</v>
      </c>
      <c r="T24" s="30">
        <v>757.6588070036205</v>
      </c>
    </row>
    <row r="25" spans="1:20">
      <c r="H25" s="31">
        <v>1698.694103876721</v>
      </c>
      <c r="I25" s="32">
        <v>0.04154398148148148</v>
      </c>
      <c r="J25" s="31">
        <v>4467.002955670189</v>
      </c>
      <c r="K25" s="32">
        <v>0.02238194444444444</v>
      </c>
      <c r="L25" s="31">
        <v>1236.291910111884</v>
      </c>
      <c r="M25" s="32">
        <v>0.003502314814814815</v>
      </c>
      <c r="N25" s="31">
        <v>411.5105881471109</v>
      </c>
      <c r="O25" s="32">
        <v>0.0008449074074074074</v>
      </c>
      <c r="P25" s="31">
        <v>84.78526301182637</v>
      </c>
      <c r="Q25" s="32">
        <v>0.0001388888888888889</v>
      </c>
      <c r="R25" s="31">
        <v>0</v>
      </c>
      <c r="S25" s="32">
        <v>0</v>
      </c>
      <c r="T25" s="33">
        <v>7898.284820817731</v>
      </c>
    </row>
    <row r="27" spans="1:20">
      <c r="A27" s="19" t="s">
        <v>774</v>
      </c>
      <c r="B27" s="19" t="s">
        <v>775</v>
      </c>
      <c r="C27" s="19" t="s">
        <v>776</v>
      </c>
      <c r="D27" s="19" t="s">
        <v>777</v>
      </c>
      <c r="E27" s="19" t="s">
        <v>778</v>
      </c>
      <c r="F27" s="19" t="s">
        <v>779</v>
      </c>
      <c r="G27" s="19" t="s">
        <v>77</v>
      </c>
      <c r="H27" s="20">
        <v>0.5721487082545683</v>
      </c>
      <c r="I27" s="20">
        <v>0.3429651633810424</v>
      </c>
      <c r="J27" s="20">
        <v>0.06940318660545504</v>
      </c>
      <c r="K27" s="20">
        <v>0.013412548384193</v>
      </c>
      <c r="L27" s="20">
        <v>0.002070393374741201</v>
      </c>
      <c r="M27" s="20">
        <v>0</v>
      </c>
      <c r="N27" s="19" t="s">
        <v>780</v>
      </c>
      <c r="O27" s="20">
        <v>0.5483440764614359</v>
      </c>
      <c r="P27" s="20">
        <v>0.347632807290509</v>
      </c>
      <c r="Q27" s="20">
        <v>0.08268504112024895</v>
      </c>
      <c r="R27" s="20">
        <v>0.01978217381640365</v>
      </c>
      <c r="S27" s="20">
        <v>0.001555901311402534</v>
      </c>
      <c r="T27" s="20">
        <v>0</v>
      </c>
    </row>
    <row r="28" spans="1:20">
      <c r="A28" s="34">
        <v>0.04154398148148148</v>
      </c>
      <c r="B28" s="34">
        <v>0.02238194444444444</v>
      </c>
      <c r="C28" s="34">
        <v>0.003502314814814815</v>
      </c>
      <c r="D28" s="34">
        <v>0.0008449074074074074</v>
      </c>
      <c r="E28" s="34">
        <v>0.0001388888888888889</v>
      </c>
      <c r="F28" s="34">
        <v>0</v>
      </c>
      <c r="G28" s="19" t="s">
        <v>79</v>
      </c>
      <c r="H28" s="20">
        <v>0.58607367475292</v>
      </c>
      <c r="I28" s="20">
        <v>0.3574123989218329</v>
      </c>
      <c r="J28" s="20">
        <v>0.04456424079065589</v>
      </c>
      <c r="K28" s="20">
        <v>0.01096136567834681</v>
      </c>
      <c r="L28" s="20">
        <v>0.0009883198562443845</v>
      </c>
      <c r="M28" s="20">
        <v>0</v>
      </c>
      <c r="N28" s="19" t="s">
        <v>781</v>
      </c>
      <c r="O28" s="20">
        <v>0.5891111111111111</v>
      </c>
      <c r="P28" s="20">
        <v>0.338</v>
      </c>
      <c r="Q28" s="20">
        <v>0.06244444444444444</v>
      </c>
      <c r="R28" s="20">
        <v>0.007555555555555556</v>
      </c>
      <c r="S28" s="20">
        <v>0.002888888888888889</v>
      </c>
      <c r="T28" s="20">
        <v>0</v>
      </c>
    </row>
    <row r="29" spans="1:20">
      <c r="G29" s="19" t="s">
        <v>82</v>
      </c>
      <c r="H29" s="20">
        <v>0.6607929515418502</v>
      </c>
      <c r="I29" s="20">
        <v>0.2807635829662261</v>
      </c>
      <c r="J29" s="20">
        <v>0.03494860499265785</v>
      </c>
      <c r="K29" s="20">
        <v>0.01850220264317181</v>
      </c>
      <c r="L29" s="20">
        <v>0.00499265785609398</v>
      </c>
      <c r="M29" s="20">
        <v>0</v>
      </c>
      <c r="N29" s="19" t="s">
        <v>782</v>
      </c>
      <c r="O29" s="20">
        <v>0.5867298578199052</v>
      </c>
      <c r="P29" s="20">
        <v>0.3436018957345972</v>
      </c>
      <c r="Q29" s="20">
        <v>0.05592417061611375</v>
      </c>
      <c r="R29" s="20">
        <v>0.01232227488151659</v>
      </c>
      <c r="S29" s="20">
        <v>0.001421800947867299</v>
      </c>
      <c r="T29" s="20">
        <v>0</v>
      </c>
    </row>
    <row r="30" spans="1:20">
      <c r="G30" s="19" t="s">
        <v>85</v>
      </c>
      <c r="H30" s="20">
        <v>0.7207161125319693</v>
      </c>
      <c r="I30" s="20">
        <v>0.2365728900255754</v>
      </c>
      <c r="J30" s="20">
        <v>0.03248081841432225</v>
      </c>
      <c r="K30" s="20">
        <v>0.007928388746803069</v>
      </c>
      <c r="L30" s="20">
        <v>0.002301790281329923</v>
      </c>
      <c r="M30" s="20">
        <v>0</v>
      </c>
      <c r="N30" s="19" t="s">
        <v>783</v>
      </c>
      <c r="O30" s="20">
        <v>0.5804444444444444</v>
      </c>
      <c r="P30" s="20">
        <v>0.3517777777777778</v>
      </c>
      <c r="Q30" s="20">
        <v>0.04733333333333333</v>
      </c>
      <c r="R30" s="20">
        <v>0.018</v>
      </c>
      <c r="S30" s="20">
        <v>0.002444444444444444</v>
      </c>
      <c r="T30" s="20">
        <v>0</v>
      </c>
    </row>
    <row r="31" spans="1:20">
      <c r="N31" s="19" t="s">
        <v>781</v>
      </c>
      <c r="O31" s="20">
        <v>0.6444444444444445</v>
      </c>
      <c r="P31" s="20">
        <v>0.3048888888888889</v>
      </c>
      <c r="Q31" s="20">
        <v>0.044</v>
      </c>
      <c r="R31" s="20">
        <v>0.006666666666666667</v>
      </c>
      <c r="S31" s="20">
        <v>0</v>
      </c>
      <c r="T31" s="20">
        <v>0</v>
      </c>
    </row>
    <row r="32" spans="1:20">
      <c r="N32" s="19" t="s">
        <v>782</v>
      </c>
      <c r="O32" s="20">
        <v>0.4746478873239436</v>
      </c>
      <c r="P32" s="20">
        <v>0.4802816901408451</v>
      </c>
      <c r="Q32" s="20">
        <v>0.03990610328638498</v>
      </c>
      <c r="R32" s="20">
        <v>0.005164319248826291</v>
      </c>
      <c r="S32" s="20">
        <v>0</v>
      </c>
      <c r="T32" s="20">
        <v>0</v>
      </c>
    </row>
    <row r="33" spans="14:20">
      <c r="N33" s="19" t="s">
        <v>784</v>
      </c>
      <c r="O33" s="20">
        <v>0.6607929515418502</v>
      </c>
      <c r="P33" s="20">
        <v>0.2807635829662261</v>
      </c>
      <c r="Q33" s="20">
        <v>0.03494860499265785</v>
      </c>
      <c r="R33" s="20">
        <v>0.01850220264317181</v>
      </c>
      <c r="S33" s="20">
        <v>0.00499265785609398</v>
      </c>
      <c r="T33" s="20">
        <v>0</v>
      </c>
    </row>
    <row r="34" spans="14:20">
      <c r="N34" s="19" t="s">
        <v>785</v>
      </c>
      <c r="O34" s="20">
        <v>0.7207161125319693</v>
      </c>
      <c r="P34" s="20">
        <v>0.2365728900255754</v>
      </c>
      <c r="Q34" s="20">
        <v>0.03248081841432225</v>
      </c>
      <c r="R34" s="20">
        <v>0.007928388746803069</v>
      </c>
      <c r="S34" s="20">
        <v>0.002301790281329923</v>
      </c>
      <c r="T34" s="20">
        <v>0</v>
      </c>
    </row>
    <row r="49" spans="1:3">
      <c r="A49" s="19" t="s">
        <v>780</v>
      </c>
      <c r="B49" s="19">
        <v>94.95799316206613</v>
      </c>
      <c r="C49" s="19">
        <v>6.987952408521553</v>
      </c>
    </row>
    <row r="50" spans="1:3">
      <c r="A50" s="19" t="s">
        <v>781</v>
      </c>
      <c r="B50" s="19">
        <v>83.73855376288101</v>
      </c>
      <c r="C50" s="19">
        <v>3.84109179469206</v>
      </c>
    </row>
    <row r="51" spans="1:3">
      <c r="A51" s="19" t="s">
        <v>782</v>
      </c>
      <c r="B51" s="19">
        <v>89.30407569072447</v>
      </c>
      <c r="C51" s="19">
        <v>4.818308748759216</v>
      </c>
    </row>
    <row r="52" spans="1:3">
      <c r="A52" s="19" t="s">
        <v>783</v>
      </c>
      <c r="B52" s="19">
        <v>83.1028873565535</v>
      </c>
      <c r="C52" s="19">
        <v>6.79101101954984</v>
      </c>
    </row>
    <row r="53" spans="1:3">
      <c r="A53" s="19" t="s">
        <v>781</v>
      </c>
      <c r="B53" s="19">
        <v>70.16757294386328</v>
      </c>
      <c r="C53" s="19">
        <v>1.669046854541853</v>
      </c>
    </row>
    <row r="54" spans="1:3">
      <c r="A54" s="19" t="s">
        <v>782</v>
      </c>
      <c r="B54" s="19">
        <v>92.57874226561424</v>
      </c>
      <c r="C54" s="19">
        <v>1.644449775041672</v>
      </c>
    </row>
    <row r="55" spans="1:3">
      <c r="A55" s="19" t="s">
        <v>784</v>
      </c>
      <c r="B55" s="19">
        <v>77.02118917976777</v>
      </c>
      <c r="C55" s="19">
        <v>8.273731861548285</v>
      </c>
    </row>
    <row r="56" spans="1:3">
      <c r="A56" s="19" t="s">
        <v>785</v>
      </c>
      <c r="B56" s="19">
        <v>58.13238928416526</v>
      </c>
      <c r="C56" s="19">
        <v>3.672806934415419</v>
      </c>
    </row>
    <row r="71" spans="1:29">
      <c r="A71" t="s">
        <v>87</v>
      </c>
      <c r="F71" t="s">
        <v>814</v>
      </c>
      <c r="M71" t="s">
        <v>824</v>
      </c>
      <c r="T71" t="s">
        <v>815</v>
      </c>
      <c r="AC71" t="s">
        <v>816</v>
      </c>
    </row>
    <row r="72" spans="1:29" ht="377" customHeight="1"/>
    <row r="73" spans="1:29">
      <c r="A73" t="s">
        <v>88</v>
      </c>
      <c r="F73" t="s">
        <v>817</v>
      </c>
      <c r="M73" t="s">
        <v>825</v>
      </c>
      <c r="T73" t="s">
        <v>818</v>
      </c>
      <c r="AC73" t="s">
        <v>819</v>
      </c>
    </row>
    <row r="74" spans="1:29" ht="377" customHeight="1"/>
    <row r="75" spans="1:29">
      <c r="A75" t="s">
        <v>89</v>
      </c>
      <c r="F75" t="s">
        <v>820</v>
      </c>
      <c r="M75" t="s">
        <v>826</v>
      </c>
      <c r="T75" t="s">
        <v>827</v>
      </c>
      <c r="AC75" t="s">
        <v>821</v>
      </c>
    </row>
    <row r="76" spans="1:29" ht="377" customHeight="1"/>
    <row r="77" spans="1:29">
      <c r="A77" t="s">
        <v>90</v>
      </c>
      <c r="F77" t="s">
        <v>822</v>
      </c>
      <c r="M77" t="s">
        <v>828</v>
      </c>
      <c r="T77" t="s">
        <v>823</v>
      </c>
    </row>
    <row r="78" spans="1:29" ht="377" customHeight="1"/>
  </sheetData>
  <mergeCells count="7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C72:AK72"/>
    <mergeCell ref="A74:E74"/>
    <mergeCell ref="F74:L74"/>
    <mergeCell ref="M74:S74"/>
    <mergeCell ref="T74:AB74"/>
    <mergeCell ref="AC74:AK74"/>
    <mergeCell ref="A76:E76"/>
    <mergeCell ref="F76:L76"/>
    <mergeCell ref="M76:S76"/>
    <mergeCell ref="T76:AB76"/>
    <mergeCell ref="AC76:AK76"/>
    <mergeCell ref="A78:E78"/>
    <mergeCell ref="F78:L78"/>
    <mergeCell ref="M78:S78"/>
    <mergeCell ref="T78:AB78"/>
  </mergeCells>
  <pageMargins left="0.1" right="0.1" top="0.1" bottom="0.1" header="0.3" footer="0.3"/>
  <pageSetup paperSize="9" fitToHeight="0" orientation="landscape"/>
  <headerFooter>
    <oddFooter>&amp;C音辻　夏輝</oddFooter>
  </headerFooter>
  <rowBreaks count="1" manualBreakCount="1">
    <brk id="70" max="16383" man="1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54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786</v>
      </c>
      <c r="B3" s="12" t="s">
        <v>49</v>
      </c>
      <c r="C3" s="12" t="s">
        <v>50</v>
      </c>
      <c r="D3" s="4">
        <v>0.08114583333333333</v>
      </c>
      <c r="E3" s="5">
        <v>7811.866737977951</v>
      </c>
      <c r="F3" s="6">
        <v>0.0526101712332338</v>
      </c>
      <c r="G3" s="5">
        <v>410.9836467362236</v>
      </c>
      <c r="H3" s="7">
        <v>5</v>
      </c>
      <c r="I3" s="7">
        <v>13</v>
      </c>
      <c r="J3" s="7">
        <v>24</v>
      </c>
      <c r="K3" s="5">
        <v>50.70480647894419</v>
      </c>
      <c r="L3" s="5">
        <v>230.3536953966228</v>
      </c>
      <c r="M3" s="5">
        <v>410.9836467362232</v>
      </c>
      <c r="N3" s="5">
        <v>79.29487468764627</v>
      </c>
      <c r="O3" s="5">
        <v>4.75848490666146</v>
      </c>
      <c r="P3" s="5">
        <v>25.45920451931351</v>
      </c>
      <c r="Q3" s="7">
        <v>246</v>
      </c>
      <c r="R3" s="7">
        <v>11</v>
      </c>
      <c r="S3" s="7">
        <v>57</v>
      </c>
      <c r="T3" s="7">
        <v>145</v>
      </c>
      <c r="U3" s="5">
        <v>3.89553335243005</v>
      </c>
      <c r="V3" s="7">
        <v>20</v>
      </c>
      <c r="W3" s="7">
        <v>46</v>
      </c>
      <c r="X3" s="7">
        <v>113</v>
      </c>
      <c r="Y3" s="5">
        <v>-4.795017949590916</v>
      </c>
      <c r="Z3" s="7">
        <v>539</v>
      </c>
      <c r="AA3" s="7">
        <v>256</v>
      </c>
      <c r="AB3" s="7">
        <v>116</v>
      </c>
      <c r="AC3" s="7">
        <v>48</v>
      </c>
      <c r="AD3" s="7">
        <v>15</v>
      </c>
      <c r="AE3" s="7">
        <v>31</v>
      </c>
      <c r="AF3" s="5">
        <v>539.7749883080951</v>
      </c>
      <c r="AG3" s="5">
        <v>5.479022043391256</v>
      </c>
      <c r="AH3" s="7">
        <v>138</v>
      </c>
      <c r="AI3" s="8">
        <v>736.6177000000378</v>
      </c>
    </row>
    <row r="4" spans="1:35">
      <c r="A4" s="22" t="s">
        <v>787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788</v>
      </c>
      <c r="D5" s="4">
        <v>0.01041666666666667</v>
      </c>
      <c r="E5" s="5">
        <v>1356.36737501022</v>
      </c>
      <c r="F5" s="6">
        <v>0.02998189682965862</v>
      </c>
      <c r="G5" s="5">
        <v>40.66646670067131</v>
      </c>
      <c r="H5" s="7">
        <v>0</v>
      </c>
      <c r="I5" s="7">
        <v>2</v>
      </c>
      <c r="J5" s="7">
        <v>3</v>
      </c>
      <c r="K5" s="5">
        <v>0</v>
      </c>
      <c r="L5" s="5">
        <v>16.33516475146973</v>
      </c>
      <c r="M5" s="5">
        <v>40.66646670067109</v>
      </c>
      <c r="N5" s="5">
        <v>90.42449166734802</v>
      </c>
      <c r="O5" s="5">
        <v>5.428023544157398</v>
      </c>
      <c r="P5" s="5">
        <v>21.48922433086483</v>
      </c>
      <c r="Q5" s="7">
        <v>34</v>
      </c>
      <c r="R5" s="7">
        <v>2</v>
      </c>
      <c r="S5" s="7">
        <v>16</v>
      </c>
      <c r="T5" s="7">
        <v>29</v>
      </c>
      <c r="U5" s="5">
        <v>3.248319793983203</v>
      </c>
      <c r="V5" s="7">
        <v>2</v>
      </c>
      <c r="W5" s="7">
        <v>5</v>
      </c>
      <c r="X5" s="7">
        <v>21</v>
      </c>
      <c r="Y5" s="5">
        <v>-3.556491192388167</v>
      </c>
      <c r="Z5" s="7">
        <v>91</v>
      </c>
      <c r="AA5" s="7">
        <v>39</v>
      </c>
      <c r="AB5" s="7">
        <v>18</v>
      </c>
      <c r="AC5" s="7">
        <v>8</v>
      </c>
      <c r="AD5" s="7">
        <v>1</v>
      </c>
      <c r="AE5" s="7">
        <v>3</v>
      </c>
      <c r="AF5" s="5">
        <v>66.93227753879387</v>
      </c>
      <c r="AG5" s="5">
        <v>4.462151835919591</v>
      </c>
      <c r="AH5" s="7">
        <v>27</v>
      </c>
      <c r="AI5" s="8">
        <v>111.3773500000056</v>
      </c>
    </row>
    <row r="6" spans="1:35">
      <c r="A6" s="10"/>
      <c r="B6" s="12" t="s">
        <v>788</v>
      </c>
      <c r="C6" s="12" t="s">
        <v>789</v>
      </c>
      <c r="D6" s="4">
        <v>0.01041666666666667</v>
      </c>
      <c r="E6" s="5">
        <v>1265.475820907011</v>
      </c>
      <c r="F6" s="6">
        <v>0.03406215643374554</v>
      </c>
      <c r="G6" s="5">
        <v>43.10483537485715</v>
      </c>
      <c r="H6" s="7">
        <v>0</v>
      </c>
      <c r="I6" s="7">
        <v>1</v>
      </c>
      <c r="J6" s="7">
        <v>4</v>
      </c>
      <c r="K6" s="5">
        <v>0</v>
      </c>
      <c r="L6" s="5">
        <v>13.25304730760126</v>
      </c>
      <c r="M6" s="5">
        <v>43.1048353748547</v>
      </c>
      <c r="N6" s="5">
        <v>84.36505472713404</v>
      </c>
      <c r="O6" s="5">
        <v>5.062563046169419</v>
      </c>
      <c r="P6" s="5">
        <v>22.53138415660399</v>
      </c>
      <c r="Q6" s="7">
        <v>37</v>
      </c>
      <c r="R6" s="7">
        <v>3</v>
      </c>
      <c r="S6" s="7">
        <v>6</v>
      </c>
      <c r="T6" s="7">
        <v>24</v>
      </c>
      <c r="U6" s="5">
        <v>3.89553335243005</v>
      </c>
      <c r="V6" s="7">
        <v>4</v>
      </c>
      <c r="W6" s="7">
        <v>11</v>
      </c>
      <c r="X6" s="7">
        <v>22</v>
      </c>
      <c r="Y6" s="5">
        <v>-3.775607144874411</v>
      </c>
      <c r="Z6" s="7">
        <v>104</v>
      </c>
      <c r="AA6" s="7">
        <v>41</v>
      </c>
      <c r="AB6" s="7">
        <v>20</v>
      </c>
      <c r="AC6" s="7">
        <v>5</v>
      </c>
      <c r="AD6" s="7">
        <v>0</v>
      </c>
      <c r="AE6" s="7">
        <v>5</v>
      </c>
      <c r="AF6" s="5">
        <v>60.10925863540228</v>
      </c>
      <c r="AG6" s="5">
        <v>4.007283909026819</v>
      </c>
      <c r="AH6" s="7">
        <v>23</v>
      </c>
      <c r="AI6" s="8">
        <v>105.8624000000048</v>
      </c>
    </row>
    <row r="7" spans="1:35">
      <c r="A7" s="10"/>
      <c r="B7" s="12" t="s">
        <v>789</v>
      </c>
      <c r="C7" s="12" t="s">
        <v>78</v>
      </c>
      <c r="D7" s="4">
        <v>0.004884259259259259</v>
      </c>
      <c r="E7" s="5">
        <v>573.1529011123544</v>
      </c>
      <c r="F7" s="6">
        <v>0.02200972950097417</v>
      </c>
      <c r="G7" s="5">
        <v>12.61494031618152</v>
      </c>
      <c r="H7" s="7">
        <v>0</v>
      </c>
      <c r="I7" s="7">
        <v>0</v>
      </c>
      <c r="J7" s="7">
        <v>1</v>
      </c>
      <c r="K7" s="5">
        <v>0</v>
      </c>
      <c r="L7" s="5">
        <v>0</v>
      </c>
      <c r="M7" s="5">
        <v>12.61494031618258</v>
      </c>
      <c r="N7" s="5">
        <v>81.49093380744375</v>
      </c>
      <c r="O7" s="5">
        <v>4.89171588764086</v>
      </c>
      <c r="P7" s="5">
        <v>19.36102490111665</v>
      </c>
      <c r="Q7" s="7">
        <v>12</v>
      </c>
      <c r="R7" s="7">
        <v>1</v>
      </c>
      <c r="S7" s="7">
        <v>4</v>
      </c>
      <c r="T7" s="7">
        <v>10</v>
      </c>
      <c r="U7" s="5">
        <v>3.011223265860696</v>
      </c>
      <c r="V7" s="7">
        <v>0</v>
      </c>
      <c r="W7" s="7">
        <v>2</v>
      </c>
      <c r="X7" s="7">
        <v>7</v>
      </c>
      <c r="Y7" s="5">
        <v>-2.635907188397617</v>
      </c>
      <c r="Z7" s="7">
        <v>30</v>
      </c>
      <c r="AA7" s="7">
        <v>12</v>
      </c>
      <c r="AB7" s="7">
        <v>8</v>
      </c>
      <c r="AC7" s="7">
        <v>1</v>
      </c>
      <c r="AD7" s="7">
        <v>0</v>
      </c>
      <c r="AE7" s="7">
        <v>2</v>
      </c>
      <c r="AF7" s="5">
        <v>19.45380374626984</v>
      </c>
      <c r="AG7" s="5">
        <v>2.765943660607086</v>
      </c>
      <c r="AH7" s="7">
        <v>8</v>
      </c>
      <c r="AI7" s="8">
        <v>49.96320000000128</v>
      </c>
    </row>
    <row r="8" spans="1:35">
      <c r="A8" s="10" t="s">
        <v>79</v>
      </c>
      <c r="B8" s="12" t="s">
        <v>80</v>
      </c>
      <c r="C8" s="12" t="s">
        <v>790</v>
      </c>
      <c r="D8" s="4">
        <v>0.01041666666666667</v>
      </c>
      <c r="E8" s="5">
        <v>1293.568882625011</v>
      </c>
      <c r="F8" s="6">
        <v>0.07761370806312233</v>
      </c>
      <c r="G8" s="5">
        <v>100.398677615597</v>
      </c>
      <c r="H8" s="7">
        <v>1</v>
      </c>
      <c r="I8" s="7">
        <v>4</v>
      </c>
      <c r="J8" s="7">
        <v>7</v>
      </c>
      <c r="K8" s="5">
        <v>8.350976482292936</v>
      </c>
      <c r="L8" s="5">
        <v>57.71766860168373</v>
      </c>
      <c r="M8" s="5">
        <v>100.3986776155953</v>
      </c>
      <c r="N8" s="5">
        <v>86.23792550833407</v>
      </c>
      <c r="O8" s="5">
        <v>5.175078924981122</v>
      </c>
      <c r="P8" s="5">
        <v>25.45920451931351</v>
      </c>
      <c r="Q8" s="7">
        <v>46</v>
      </c>
      <c r="R8" s="7">
        <v>3</v>
      </c>
      <c r="S8" s="7">
        <v>9</v>
      </c>
      <c r="T8" s="7">
        <v>20</v>
      </c>
      <c r="U8" s="5">
        <v>3.494695678478281</v>
      </c>
      <c r="V8" s="7">
        <v>5</v>
      </c>
      <c r="W8" s="7">
        <v>9</v>
      </c>
      <c r="X8" s="7">
        <v>22</v>
      </c>
      <c r="Y8" s="5">
        <v>-4.706193751928391</v>
      </c>
      <c r="Z8" s="7">
        <v>95</v>
      </c>
      <c r="AA8" s="7">
        <v>41</v>
      </c>
      <c r="AB8" s="7">
        <v>15</v>
      </c>
      <c r="AC8" s="7">
        <v>9</v>
      </c>
      <c r="AD8" s="7">
        <v>7</v>
      </c>
      <c r="AE8" s="7">
        <v>6</v>
      </c>
      <c r="AF8" s="5">
        <v>132.7678731955966</v>
      </c>
      <c r="AG8" s="5">
        <v>8.851191546373109</v>
      </c>
      <c r="AH8" s="7">
        <v>24</v>
      </c>
      <c r="AI8" s="8">
        <v>113.6506000000061</v>
      </c>
    </row>
    <row r="9" spans="1:35">
      <c r="A9" s="10"/>
      <c r="B9" s="12" t="s">
        <v>790</v>
      </c>
      <c r="C9" s="12" t="s">
        <v>791</v>
      </c>
      <c r="D9" s="4">
        <v>0.01041666666666667</v>
      </c>
      <c r="E9" s="5">
        <v>1100.537671566463</v>
      </c>
      <c r="F9" s="6">
        <v>0.07887274829046834</v>
      </c>
      <c r="G9" s="5">
        <v>86.80243075363978</v>
      </c>
      <c r="H9" s="7">
        <v>2</v>
      </c>
      <c r="I9" s="7">
        <v>2</v>
      </c>
      <c r="J9" s="7">
        <v>3</v>
      </c>
      <c r="K9" s="5">
        <v>23.05242878353147</v>
      </c>
      <c r="L9" s="5">
        <v>57.40934007942451</v>
      </c>
      <c r="M9" s="5">
        <v>86.80243075363887</v>
      </c>
      <c r="N9" s="5">
        <v>73.36917810443089</v>
      </c>
      <c r="O9" s="5">
        <v>4.401865248533035</v>
      </c>
      <c r="P9" s="5">
        <v>24.99374195921698</v>
      </c>
      <c r="Q9" s="7">
        <v>46</v>
      </c>
      <c r="R9" s="7">
        <v>0</v>
      </c>
      <c r="S9" s="7">
        <v>8</v>
      </c>
      <c r="T9" s="7">
        <v>19</v>
      </c>
      <c r="U9" s="5">
        <v>2.981133303729498</v>
      </c>
      <c r="V9" s="7">
        <v>4</v>
      </c>
      <c r="W9" s="7">
        <v>8</v>
      </c>
      <c r="X9" s="7">
        <v>15</v>
      </c>
      <c r="Y9" s="5">
        <v>-3.13774669920601</v>
      </c>
      <c r="Z9" s="7">
        <v>85</v>
      </c>
      <c r="AA9" s="7">
        <v>46</v>
      </c>
      <c r="AB9" s="7">
        <v>20</v>
      </c>
      <c r="AC9" s="7">
        <v>9</v>
      </c>
      <c r="AD9" s="7">
        <v>3</v>
      </c>
      <c r="AE9" s="7">
        <v>8</v>
      </c>
      <c r="AF9" s="5">
        <v>100.8321202739053</v>
      </c>
      <c r="AG9" s="5">
        <v>6.722141351593685</v>
      </c>
      <c r="AH9" s="7">
        <v>21</v>
      </c>
      <c r="AI9" s="8">
        <v>104.6804500000058</v>
      </c>
    </row>
    <row r="10" spans="1:35">
      <c r="A10" s="10"/>
      <c r="B10" s="12" t="s">
        <v>791</v>
      </c>
      <c r="C10" s="12" t="s">
        <v>81</v>
      </c>
      <c r="D10" s="4">
        <v>0.004930555555555555</v>
      </c>
      <c r="E10" s="5">
        <v>615.8626668047027</v>
      </c>
      <c r="F10" s="6">
        <v>0.0223182641880199</v>
      </c>
      <c r="G10" s="5">
        <v>13.74498570128583</v>
      </c>
      <c r="H10" s="7">
        <v>0</v>
      </c>
      <c r="I10" s="7">
        <v>0</v>
      </c>
      <c r="J10" s="7">
        <v>1</v>
      </c>
      <c r="K10" s="5">
        <v>0</v>
      </c>
      <c r="L10" s="5">
        <v>0</v>
      </c>
      <c r="M10" s="5">
        <v>13.74498570128617</v>
      </c>
      <c r="N10" s="5">
        <v>86.7412206767187</v>
      </c>
      <c r="O10" s="5">
        <v>5.204473251760909</v>
      </c>
      <c r="P10" s="5">
        <v>19.73210286011371</v>
      </c>
      <c r="Q10" s="7">
        <v>12</v>
      </c>
      <c r="R10" s="7">
        <v>0</v>
      </c>
      <c r="S10" s="7">
        <v>3</v>
      </c>
      <c r="T10" s="7">
        <v>13</v>
      </c>
      <c r="U10" s="5">
        <v>2.982265578269705</v>
      </c>
      <c r="V10" s="7">
        <v>1</v>
      </c>
      <c r="W10" s="7">
        <v>5</v>
      </c>
      <c r="X10" s="7">
        <v>10</v>
      </c>
      <c r="Y10" s="5">
        <v>-3.520338550577593</v>
      </c>
      <c r="Z10" s="7">
        <v>41</v>
      </c>
      <c r="AA10" s="7">
        <v>19</v>
      </c>
      <c r="AB10" s="7">
        <v>7</v>
      </c>
      <c r="AC10" s="7">
        <v>4</v>
      </c>
      <c r="AD10" s="7">
        <v>0</v>
      </c>
      <c r="AE10" s="7">
        <v>0</v>
      </c>
      <c r="AF10" s="5">
        <v>20.53148757406871</v>
      </c>
      <c r="AG10" s="5">
        <v>2.891758813249114</v>
      </c>
      <c r="AH10" s="7">
        <v>10</v>
      </c>
      <c r="AI10" s="8">
        <v>57.22010000000267</v>
      </c>
    </row>
    <row r="11" spans="1:35">
      <c r="A11" s="10" t="s">
        <v>82</v>
      </c>
      <c r="B11" s="12" t="s">
        <v>83</v>
      </c>
      <c r="C11" s="12" t="s">
        <v>84</v>
      </c>
      <c r="D11" s="4">
        <v>0.007881944444444445</v>
      </c>
      <c r="E11" s="5">
        <v>827.9133110492412</v>
      </c>
      <c r="F11" s="6">
        <v>0.07842582913989178</v>
      </c>
      <c r="G11" s="5">
        <v>64.92978787498987</v>
      </c>
      <c r="H11" s="7">
        <v>1</v>
      </c>
      <c r="I11" s="7">
        <v>3</v>
      </c>
      <c r="J11" s="7">
        <v>3</v>
      </c>
      <c r="K11" s="5">
        <v>6.906385319642141</v>
      </c>
      <c r="L11" s="5">
        <v>51.94944536245657</v>
      </c>
      <c r="M11" s="5">
        <v>64.92978787499396</v>
      </c>
      <c r="N11" s="5">
        <v>72.94390405720188</v>
      </c>
      <c r="O11" s="5">
        <v>4.379936022712402</v>
      </c>
      <c r="P11" s="5">
        <v>25.11365452927879</v>
      </c>
      <c r="Q11" s="7">
        <v>28</v>
      </c>
      <c r="R11" s="7">
        <v>1</v>
      </c>
      <c r="S11" s="7">
        <v>5</v>
      </c>
      <c r="T11" s="7">
        <v>14</v>
      </c>
      <c r="U11" s="5">
        <v>3.01024815851896</v>
      </c>
      <c r="V11" s="7">
        <v>1</v>
      </c>
      <c r="W11" s="7">
        <v>3</v>
      </c>
      <c r="X11" s="7">
        <v>10</v>
      </c>
      <c r="Y11" s="5">
        <v>-4.092607815695645</v>
      </c>
      <c r="Z11" s="7">
        <v>47</v>
      </c>
      <c r="AA11" s="7">
        <v>33</v>
      </c>
      <c r="AB11" s="7">
        <v>10</v>
      </c>
      <c r="AC11" s="7">
        <v>9</v>
      </c>
      <c r="AD11" s="7">
        <v>3</v>
      </c>
      <c r="AE11" s="7">
        <v>3</v>
      </c>
      <c r="AF11" s="5">
        <v>75.46387861893345</v>
      </c>
      <c r="AG11" s="5">
        <v>6.648799878320128</v>
      </c>
      <c r="AH11" s="7">
        <v>12</v>
      </c>
      <c r="AI11" s="8">
        <v>91.52360000000499</v>
      </c>
    </row>
    <row r="12" spans="1:35">
      <c r="A12" s="10" t="s">
        <v>85</v>
      </c>
      <c r="B12" s="12" t="s">
        <v>86</v>
      </c>
      <c r="C12" s="12" t="s">
        <v>50</v>
      </c>
      <c r="D12" s="4">
        <v>0.009050925925925926</v>
      </c>
      <c r="E12" s="5">
        <v>778.0924720132252</v>
      </c>
      <c r="F12" s="6">
        <v>0.0626166222543444</v>
      </c>
      <c r="G12" s="5">
        <v>48.72152239900117</v>
      </c>
      <c r="H12" s="7">
        <v>1</v>
      </c>
      <c r="I12" s="7">
        <v>1</v>
      </c>
      <c r="J12" s="7">
        <v>2</v>
      </c>
      <c r="K12" s="5">
        <v>12.39501589347765</v>
      </c>
      <c r="L12" s="5">
        <v>33.68902929398701</v>
      </c>
      <c r="M12" s="5">
        <v>48.72152239900061</v>
      </c>
      <c r="N12" s="5">
        <v>59.70018966853391</v>
      </c>
      <c r="O12" s="5">
        <v>3.583734596569454</v>
      </c>
      <c r="P12" s="5">
        <v>25.07935684118641</v>
      </c>
      <c r="Q12" s="7">
        <v>31</v>
      </c>
      <c r="R12" s="7">
        <v>1</v>
      </c>
      <c r="S12" s="7">
        <v>6</v>
      </c>
      <c r="T12" s="7">
        <v>16</v>
      </c>
      <c r="U12" s="5">
        <v>3.277577090083352</v>
      </c>
      <c r="V12" s="7">
        <v>3</v>
      </c>
      <c r="W12" s="7">
        <v>3</v>
      </c>
      <c r="X12" s="7">
        <v>6</v>
      </c>
      <c r="Y12" s="5">
        <v>-4.795017949590916</v>
      </c>
      <c r="Z12" s="7">
        <v>46</v>
      </c>
      <c r="AA12" s="7">
        <v>25</v>
      </c>
      <c r="AB12" s="7">
        <v>18</v>
      </c>
      <c r="AC12" s="7">
        <v>3</v>
      </c>
      <c r="AD12" s="7">
        <v>1</v>
      </c>
      <c r="AE12" s="7">
        <v>4</v>
      </c>
      <c r="AF12" s="5">
        <v>63.68428872512504</v>
      </c>
      <c r="AG12" s="5">
        <v>4.886262562030055</v>
      </c>
      <c r="AH12" s="7">
        <v>13</v>
      </c>
      <c r="AI12" s="8">
        <v>102.3400000000066</v>
      </c>
    </row>
    <row r="13" spans="1:35">
      <c r="C13" t="s">
        <v>792</v>
      </c>
      <c r="D13" s="23">
        <v>0.06841435185185184</v>
      </c>
    </row>
    <row r="15" spans="1:35">
      <c r="A15" s="2"/>
      <c r="B15" s="2" t="s">
        <v>4</v>
      </c>
      <c r="C15" s="2" t="s">
        <v>5</v>
      </c>
      <c r="D15" s="2" t="s">
        <v>793</v>
      </c>
      <c r="E15" s="2" t="s">
        <v>794</v>
      </c>
      <c r="F15" s="2" t="s">
        <v>795</v>
      </c>
      <c r="H15" s="24" t="s">
        <v>808</v>
      </c>
      <c r="I15" s="24"/>
      <c r="J15" s="25" t="s">
        <v>809</v>
      </c>
      <c r="K15" s="25"/>
      <c r="L15" s="26" t="s">
        <v>810</v>
      </c>
      <c r="M15" s="26"/>
      <c r="N15" s="27" t="s">
        <v>811</v>
      </c>
      <c r="O15" s="27"/>
      <c r="P15" s="28" t="s">
        <v>812</v>
      </c>
      <c r="Q15" s="28"/>
      <c r="R15" s="29" t="s">
        <v>813</v>
      </c>
      <c r="S15" s="29"/>
      <c r="T15" s="2" t="s">
        <v>107</v>
      </c>
    </row>
    <row r="16" spans="1:35">
      <c r="A16" s="10" t="s">
        <v>54</v>
      </c>
      <c r="B16" s="10"/>
      <c r="C16" s="10"/>
      <c r="D16" s="10"/>
      <c r="E16" s="10"/>
      <c r="F16" s="10"/>
      <c r="H16" s="10" t="s">
        <v>17</v>
      </c>
      <c r="I16" s="10"/>
      <c r="J16" s="10" t="s">
        <v>18</v>
      </c>
      <c r="K16" s="10"/>
      <c r="L16" s="10" t="s">
        <v>19</v>
      </c>
      <c r="M16" s="10"/>
      <c r="N16" s="10" t="s">
        <v>20</v>
      </c>
      <c r="O16" s="10"/>
      <c r="P16" s="10" t="s">
        <v>21</v>
      </c>
      <c r="Q16" s="10"/>
      <c r="R16" s="10" t="s">
        <v>22</v>
      </c>
      <c r="S16" s="10"/>
      <c r="T16" s="2"/>
    </row>
    <row r="17" spans="1:20">
      <c r="A17" s="10" t="s">
        <v>796</v>
      </c>
      <c r="B17" s="10" t="s">
        <v>797</v>
      </c>
      <c r="C17" s="10"/>
      <c r="D17" s="6">
        <v>0.3284019334993408</v>
      </c>
      <c r="E17" s="6">
        <v>0.6597334114545188</v>
      </c>
      <c r="F17" s="6">
        <v>0.01186465504614033</v>
      </c>
      <c r="G17" s="19" t="s">
        <v>780</v>
      </c>
      <c r="H17" s="5">
        <v>354.7683199346421</v>
      </c>
      <c r="I17" s="4">
        <v>0.006018518518518519</v>
      </c>
      <c r="J17" s="5">
        <v>718.4072472698805</v>
      </c>
      <c r="K17" s="4">
        <v>0.00362962962962963</v>
      </c>
      <c r="L17" s="5">
        <v>234.4121491156209</v>
      </c>
      <c r="M17" s="4">
        <v>0.000662037037037037</v>
      </c>
      <c r="N17" s="5">
        <v>48.77965869007681</v>
      </c>
      <c r="O17" s="4">
        <v>0.0001041666666666667</v>
      </c>
      <c r="P17" s="5">
        <v>0</v>
      </c>
      <c r="Q17" s="4">
        <v>0</v>
      </c>
      <c r="R17" s="5">
        <v>0</v>
      </c>
      <c r="S17" s="4">
        <v>0</v>
      </c>
      <c r="T17" s="30">
        <v>1356.36737501022</v>
      </c>
    </row>
    <row r="18" spans="1:20">
      <c r="A18" s="10"/>
      <c r="B18" s="10" t="s">
        <v>798</v>
      </c>
      <c r="C18" s="10"/>
      <c r="D18" s="6">
        <v>0.2863064608347627</v>
      </c>
      <c r="E18" s="6">
        <v>0.713264722698685</v>
      </c>
      <c r="F18" s="6">
        <v>0.0004288164665523156</v>
      </c>
      <c r="G18" s="19" t="s">
        <v>781</v>
      </c>
      <c r="H18" s="5">
        <v>354.1724869442967</v>
      </c>
      <c r="I18" s="4">
        <v>0.006497685185185185</v>
      </c>
      <c r="J18" s="5">
        <v>611.56820797918</v>
      </c>
      <c r="K18" s="4">
        <v>0.003131944444444445</v>
      </c>
      <c r="L18" s="5">
        <v>254.0828018146756</v>
      </c>
      <c r="M18" s="4">
        <v>0.0006898148148148148</v>
      </c>
      <c r="N18" s="5">
        <v>46.12850042012133</v>
      </c>
      <c r="O18" s="4">
        <v>9.722222222222222e-05</v>
      </c>
      <c r="P18" s="5">
        <v>0</v>
      </c>
      <c r="Q18" s="4">
        <v>0</v>
      </c>
      <c r="R18" s="5">
        <v>0</v>
      </c>
      <c r="S18" s="4">
        <v>0</v>
      </c>
      <c r="T18" s="30">
        <v>1265.951997158274</v>
      </c>
    </row>
    <row r="19" spans="1:20">
      <c r="A19" s="10"/>
      <c r="B19" s="10" t="s">
        <v>799</v>
      </c>
      <c r="C19" s="10"/>
      <c r="D19" s="6">
        <v>0.2249307479224377</v>
      </c>
      <c r="E19" s="6">
        <v>0.7750692520775623</v>
      </c>
      <c r="F19" s="6">
        <v>0</v>
      </c>
      <c r="G19" s="19" t="s">
        <v>782</v>
      </c>
      <c r="H19" s="5">
        <v>190.3067706664556</v>
      </c>
      <c r="I19" s="4">
        <v>0.003115740740740741</v>
      </c>
      <c r="J19" s="5">
        <v>293.0744506565711</v>
      </c>
      <c r="K19" s="4">
        <v>0.001523148148148148</v>
      </c>
      <c r="L19" s="5">
        <v>73.35348624653761</v>
      </c>
      <c r="M19" s="4">
        <v>0.0002083333333333333</v>
      </c>
      <c r="N19" s="5">
        <v>16.70816429982506</v>
      </c>
      <c r="O19" s="4">
        <v>3.703703703703704e-05</v>
      </c>
      <c r="P19" s="5">
        <v>0</v>
      </c>
      <c r="Q19" s="4">
        <v>0</v>
      </c>
      <c r="R19" s="5">
        <v>0</v>
      </c>
      <c r="S19" s="4">
        <v>0</v>
      </c>
      <c r="T19" s="30">
        <v>573.4428718693894</v>
      </c>
    </row>
    <row r="20" spans="1:20">
      <c r="A20" s="10" t="s">
        <v>800</v>
      </c>
      <c r="B20" s="10" t="s">
        <v>801</v>
      </c>
      <c r="C20" s="10"/>
      <c r="D20" s="6">
        <v>0.2371785864830687</v>
      </c>
      <c r="E20" s="6">
        <v>0.6143037796824504</v>
      </c>
      <c r="F20" s="6">
        <v>0.1485176338344808</v>
      </c>
      <c r="G20" s="19" t="s">
        <v>783</v>
      </c>
      <c r="H20" s="5">
        <v>316.5432108415566</v>
      </c>
      <c r="I20" s="4">
        <v>0.006157407407407407</v>
      </c>
      <c r="J20" s="5">
        <v>658.1309105626301</v>
      </c>
      <c r="K20" s="4">
        <v>0.003453703703703704</v>
      </c>
      <c r="L20" s="5">
        <v>208.1248510882374</v>
      </c>
      <c r="M20" s="4">
        <v>0.0005833333333333334</v>
      </c>
      <c r="N20" s="5">
        <v>91.51428524032826</v>
      </c>
      <c r="O20" s="4">
        <v>0.0001898148148148148</v>
      </c>
      <c r="P20" s="5">
        <v>19.25562489225877</v>
      </c>
      <c r="Q20" s="4">
        <v>3.240740740740741e-05</v>
      </c>
      <c r="R20" s="5">
        <v>0</v>
      </c>
      <c r="S20" s="4">
        <v>0</v>
      </c>
      <c r="T20" s="30">
        <v>1293.568882625011</v>
      </c>
    </row>
    <row r="21" spans="1:20">
      <c r="A21" s="10"/>
      <c r="B21" s="10" t="s">
        <v>802</v>
      </c>
      <c r="C21" s="10"/>
      <c r="D21" s="6">
        <v>0.525725338491296</v>
      </c>
      <c r="E21" s="6">
        <v>0.3871050934880722</v>
      </c>
      <c r="F21" s="6">
        <v>0.08716956802063185</v>
      </c>
      <c r="G21" s="19" t="s">
        <v>781</v>
      </c>
      <c r="H21" s="5">
        <v>287.5893520357649</v>
      </c>
      <c r="I21" s="4">
        <v>0.006925925925925926</v>
      </c>
      <c r="J21" s="5">
        <v>563.55568793167</v>
      </c>
      <c r="K21" s="4">
        <v>0.002861111111111111</v>
      </c>
      <c r="L21" s="5">
        <v>160.8805727652725</v>
      </c>
      <c r="M21" s="4">
        <v>0.0004560185185185185</v>
      </c>
      <c r="N21" s="5">
        <v>60.2592211644278</v>
      </c>
      <c r="O21" s="4">
        <v>0.000125</v>
      </c>
      <c r="P21" s="5">
        <v>28.38232755075205</v>
      </c>
      <c r="Q21" s="4">
        <v>4.861111111111111e-05</v>
      </c>
      <c r="R21" s="5">
        <v>0</v>
      </c>
      <c r="S21" s="4">
        <v>0</v>
      </c>
      <c r="T21" s="30">
        <v>1100.667161447887</v>
      </c>
    </row>
    <row r="22" spans="1:20">
      <c r="A22" s="10"/>
      <c r="B22" s="10" t="s">
        <v>803</v>
      </c>
      <c r="C22" s="10"/>
      <c r="D22" s="6">
        <v>0.4937397931409908</v>
      </c>
      <c r="E22" s="6">
        <v>0.5062602068590093</v>
      </c>
      <c r="F22" s="6">
        <v>0</v>
      </c>
      <c r="G22" s="19" t="s">
        <v>782</v>
      </c>
      <c r="H22" s="5">
        <v>170.5033791380856</v>
      </c>
      <c r="I22" s="4">
        <v>0.002886574074074074</v>
      </c>
      <c r="J22" s="5">
        <v>357.1421644233278</v>
      </c>
      <c r="K22" s="4">
        <v>0.001805555555555555</v>
      </c>
      <c r="L22" s="5">
        <v>72.42970144174342</v>
      </c>
      <c r="M22" s="4">
        <v>0.0002037037037037037</v>
      </c>
      <c r="N22" s="5">
        <v>15.78742180154586</v>
      </c>
      <c r="O22" s="4">
        <v>3.472222222222222e-05</v>
      </c>
      <c r="P22" s="5">
        <v>0</v>
      </c>
      <c r="Q22" s="4">
        <v>0</v>
      </c>
      <c r="R22" s="5">
        <v>0</v>
      </c>
      <c r="S22" s="4">
        <v>0</v>
      </c>
      <c r="T22" s="30">
        <v>615.8626668047027</v>
      </c>
    </row>
    <row r="23" spans="1:20">
      <c r="A23" s="10" t="s">
        <v>804</v>
      </c>
      <c r="B23" s="10" t="s">
        <v>805</v>
      </c>
      <c r="C23" s="10"/>
      <c r="D23" s="6">
        <v>0.4194884726224784</v>
      </c>
      <c r="E23" s="6">
        <v>0.5253962536023055</v>
      </c>
      <c r="F23" s="6">
        <v>0.05511527377521614</v>
      </c>
      <c r="G23" s="19" t="s">
        <v>784</v>
      </c>
      <c r="H23" s="5">
        <v>277.9846506971016</v>
      </c>
      <c r="I23" s="4">
        <v>0.005571759259259259</v>
      </c>
      <c r="J23" s="5">
        <v>373.1439951389921</v>
      </c>
      <c r="K23" s="4">
        <v>0.001872685185185185</v>
      </c>
      <c r="L23" s="5">
        <v>108.8479779202271</v>
      </c>
      <c r="M23" s="4">
        <v>0.0003055555555555555</v>
      </c>
      <c r="N23" s="5">
        <v>54.5939064408476</v>
      </c>
      <c r="O23" s="4">
        <v>0.0001087962962962963</v>
      </c>
      <c r="P23" s="5">
        <v>13.34278085207279</v>
      </c>
      <c r="Q23" s="4">
        <v>2.314814814814815e-05</v>
      </c>
      <c r="R23" s="5">
        <v>0</v>
      </c>
      <c r="S23" s="4">
        <v>0</v>
      </c>
      <c r="T23" s="30">
        <v>827.9133110492412</v>
      </c>
    </row>
    <row r="24" spans="1:20">
      <c r="A24" s="10" t="s">
        <v>806</v>
      </c>
      <c r="B24" s="10" t="s">
        <v>807</v>
      </c>
      <c r="C24" s="10"/>
      <c r="D24" s="6">
        <v>0.1045655375552283</v>
      </c>
      <c r="E24" s="6">
        <v>0.788659793814433</v>
      </c>
      <c r="F24" s="6">
        <v>0.1067746686303387</v>
      </c>
      <c r="G24" s="19" t="s">
        <v>785</v>
      </c>
      <c r="H24" s="5">
        <v>275.824010648992</v>
      </c>
      <c r="I24" s="4">
        <v>0.006784722222222222</v>
      </c>
      <c r="J24" s="5">
        <v>363.043911043751</v>
      </c>
      <c r="K24" s="4">
        <v>0.001925925925925926</v>
      </c>
      <c r="L24" s="5">
        <v>85.34802880872849</v>
      </c>
      <c r="M24" s="4">
        <v>0.0002361111111111111</v>
      </c>
      <c r="N24" s="5">
        <v>36.33317979807543</v>
      </c>
      <c r="O24" s="4">
        <v>7.407407407407407e-05</v>
      </c>
      <c r="P24" s="5">
        <v>17.54334171367827</v>
      </c>
      <c r="Q24" s="4">
        <v>3.009259259259259e-05</v>
      </c>
      <c r="R24" s="5">
        <v>0</v>
      </c>
      <c r="S24" s="4">
        <v>0</v>
      </c>
      <c r="T24" s="30">
        <v>778.0924720132252</v>
      </c>
    </row>
    <row r="25" spans="1:20">
      <c r="H25" s="31">
        <v>2227.692180906895</v>
      </c>
      <c r="I25" s="32">
        <v>0.04395833333333334</v>
      </c>
      <c r="J25" s="31">
        <v>3938.066575006002</v>
      </c>
      <c r="K25" s="32">
        <v>0.0202037037037037</v>
      </c>
      <c r="L25" s="31">
        <v>1197.479569201043</v>
      </c>
      <c r="M25" s="32">
        <v>0.003344907407407408</v>
      </c>
      <c r="N25" s="31">
        <v>370.1043378552482</v>
      </c>
      <c r="O25" s="32">
        <v>0.0007708333333333333</v>
      </c>
      <c r="P25" s="31">
        <v>78.52407500876188</v>
      </c>
      <c r="Q25" s="32">
        <v>0.0001342592592592593</v>
      </c>
      <c r="R25" s="31">
        <v>0</v>
      </c>
      <c r="S25" s="32">
        <v>0</v>
      </c>
      <c r="T25" s="33">
        <v>7811.866737977951</v>
      </c>
    </row>
    <row r="27" spans="1:20">
      <c r="A27" s="19" t="s">
        <v>774</v>
      </c>
      <c r="B27" s="19" t="s">
        <v>775</v>
      </c>
      <c r="C27" s="19" t="s">
        <v>776</v>
      </c>
      <c r="D27" s="19" t="s">
        <v>777</v>
      </c>
      <c r="E27" s="19" t="s">
        <v>778</v>
      </c>
      <c r="F27" s="19" t="s">
        <v>779</v>
      </c>
      <c r="G27" s="19" t="s">
        <v>77</v>
      </c>
      <c r="H27" s="20">
        <v>0.6078854982446665</v>
      </c>
      <c r="I27" s="20">
        <v>0.3221712125303808</v>
      </c>
      <c r="J27" s="20">
        <v>0.06067152759024214</v>
      </c>
      <c r="K27" s="20">
        <v>0.009271761634710595</v>
      </c>
      <c r="L27" s="20">
        <v>0</v>
      </c>
      <c r="M27" s="20">
        <v>0</v>
      </c>
      <c r="N27" s="19" t="s">
        <v>780</v>
      </c>
      <c r="O27" s="20">
        <v>0.577906201378084</v>
      </c>
      <c r="P27" s="20">
        <v>0.3485218937541676</v>
      </c>
      <c r="Q27" s="20">
        <v>0.06356968215158924</v>
      </c>
      <c r="R27" s="20">
        <v>0.01000222271615915</v>
      </c>
      <c r="S27" s="20">
        <v>0</v>
      </c>
      <c r="T27" s="20">
        <v>0</v>
      </c>
    </row>
    <row r="28" spans="1:20">
      <c r="A28" s="34">
        <v>0.04395833333333334</v>
      </c>
      <c r="B28" s="34">
        <v>0.0202037037037037</v>
      </c>
      <c r="C28" s="34">
        <v>0.003344907407407408</v>
      </c>
      <c r="D28" s="34">
        <v>0.0007708333333333333</v>
      </c>
      <c r="E28" s="34">
        <v>0.0001342592592592593</v>
      </c>
      <c r="F28" s="34">
        <v>0</v>
      </c>
      <c r="G28" s="19" t="s">
        <v>79</v>
      </c>
      <c r="H28" s="20">
        <v>0.6198562443845462</v>
      </c>
      <c r="I28" s="20">
        <v>0.3151841868823001</v>
      </c>
      <c r="J28" s="20">
        <v>0.04824797843665768</v>
      </c>
      <c r="K28" s="20">
        <v>0.01356693620844564</v>
      </c>
      <c r="L28" s="20">
        <v>0.003144654088050315</v>
      </c>
      <c r="M28" s="20">
        <v>0</v>
      </c>
      <c r="N28" s="19" t="s">
        <v>781</v>
      </c>
      <c r="O28" s="20">
        <v>0.6237777777777778</v>
      </c>
      <c r="P28" s="20">
        <v>0.3006666666666667</v>
      </c>
      <c r="Q28" s="20">
        <v>0.06622222222222222</v>
      </c>
      <c r="R28" s="20">
        <v>0.009333333333333334</v>
      </c>
      <c r="S28" s="20">
        <v>0</v>
      </c>
      <c r="T28" s="20">
        <v>0</v>
      </c>
    </row>
    <row r="29" spans="1:20">
      <c r="G29" s="19" t="s">
        <v>82</v>
      </c>
      <c r="H29" s="20">
        <v>0.7069016152716593</v>
      </c>
      <c r="I29" s="20">
        <v>0.2375917767988253</v>
      </c>
      <c r="J29" s="20">
        <v>0.03876651982378854</v>
      </c>
      <c r="K29" s="20">
        <v>0.01380323054331865</v>
      </c>
      <c r="L29" s="20">
        <v>0.002936857562408223</v>
      </c>
      <c r="M29" s="20">
        <v>0</v>
      </c>
      <c r="N29" s="19" t="s">
        <v>782</v>
      </c>
      <c r="O29" s="20">
        <v>0.637914691943128</v>
      </c>
      <c r="P29" s="20">
        <v>0.3118483412322275</v>
      </c>
      <c r="Q29" s="20">
        <v>0.04265402843601896</v>
      </c>
      <c r="R29" s="20">
        <v>0.007582938388625593</v>
      </c>
      <c r="S29" s="20">
        <v>0</v>
      </c>
      <c r="T29" s="20">
        <v>0</v>
      </c>
    </row>
    <row r="30" spans="1:20">
      <c r="G30" s="19" t="s">
        <v>85</v>
      </c>
      <c r="H30" s="20">
        <v>0.7496163682864451</v>
      </c>
      <c r="I30" s="20">
        <v>0.2127877237851662</v>
      </c>
      <c r="J30" s="20">
        <v>0.02608695652173913</v>
      </c>
      <c r="K30" s="20">
        <v>0.008184143222506393</v>
      </c>
      <c r="L30" s="20">
        <v>0.003324808184143223</v>
      </c>
      <c r="M30" s="20">
        <v>0</v>
      </c>
      <c r="N30" s="19" t="s">
        <v>783</v>
      </c>
      <c r="O30" s="20">
        <v>0.5911111111111111</v>
      </c>
      <c r="P30" s="20">
        <v>0.3315555555555555</v>
      </c>
      <c r="Q30" s="20">
        <v>0.056</v>
      </c>
      <c r="R30" s="20">
        <v>0.01822222222222222</v>
      </c>
      <c r="S30" s="20">
        <v>0.003111111111111111</v>
      </c>
      <c r="T30" s="20">
        <v>0</v>
      </c>
    </row>
    <row r="31" spans="1:20">
      <c r="N31" s="19" t="s">
        <v>781</v>
      </c>
      <c r="O31" s="20">
        <v>0.6648888888888889</v>
      </c>
      <c r="P31" s="20">
        <v>0.2746666666666667</v>
      </c>
      <c r="Q31" s="20">
        <v>0.04377777777777778</v>
      </c>
      <c r="R31" s="20">
        <v>0.012</v>
      </c>
      <c r="S31" s="20">
        <v>0.004666666666666667</v>
      </c>
      <c r="T31" s="20">
        <v>0</v>
      </c>
    </row>
    <row r="32" spans="1:20">
      <c r="N32" s="19" t="s">
        <v>782</v>
      </c>
      <c r="O32" s="20">
        <v>0.5854460093896714</v>
      </c>
      <c r="P32" s="20">
        <v>0.3661971830985916</v>
      </c>
      <c r="Q32" s="20">
        <v>0.04131455399061033</v>
      </c>
      <c r="R32" s="20">
        <v>0.007042253521126761</v>
      </c>
      <c r="S32" s="20">
        <v>0</v>
      </c>
      <c r="T32" s="20">
        <v>0</v>
      </c>
    </row>
    <row r="33" spans="14:20">
      <c r="N33" s="19" t="s">
        <v>784</v>
      </c>
      <c r="O33" s="20">
        <v>0.7069016152716593</v>
      </c>
      <c r="P33" s="20">
        <v>0.2375917767988253</v>
      </c>
      <c r="Q33" s="20">
        <v>0.03876651982378854</v>
      </c>
      <c r="R33" s="20">
        <v>0.01380323054331865</v>
      </c>
      <c r="S33" s="20">
        <v>0.002936857562408223</v>
      </c>
      <c r="T33" s="20">
        <v>0</v>
      </c>
    </row>
    <row r="34" spans="14:20">
      <c r="N34" s="19" t="s">
        <v>785</v>
      </c>
      <c r="O34" s="20">
        <v>0.7496163682864451</v>
      </c>
      <c r="P34" s="20">
        <v>0.2127877237851662</v>
      </c>
      <c r="Q34" s="20">
        <v>0.02608695652173913</v>
      </c>
      <c r="R34" s="20">
        <v>0.008184143222506393</v>
      </c>
      <c r="S34" s="20">
        <v>0.003324808184143223</v>
      </c>
      <c r="T34" s="20">
        <v>0</v>
      </c>
    </row>
    <row r="49" spans="1:3">
      <c r="A49" s="19" t="s">
        <v>780</v>
      </c>
      <c r="B49" s="19">
        <v>90.42449166734801</v>
      </c>
      <c r="C49" s="19">
        <v>2.711097780044754</v>
      </c>
    </row>
    <row r="50" spans="1:3">
      <c r="A50" s="19" t="s">
        <v>781</v>
      </c>
      <c r="B50" s="19">
        <v>84.36505472713404</v>
      </c>
      <c r="C50" s="19">
        <v>2.873655691657143</v>
      </c>
    </row>
    <row r="51" spans="1:3">
      <c r="A51" s="19" t="s">
        <v>782</v>
      </c>
      <c r="B51" s="19">
        <v>81.49093380744375</v>
      </c>
      <c r="C51" s="19">
        <v>1.793593409883628</v>
      </c>
    </row>
    <row r="52" spans="1:3">
      <c r="A52" s="19" t="s">
        <v>783</v>
      </c>
      <c r="B52" s="19">
        <v>86.23792550833407</v>
      </c>
      <c r="C52" s="19">
        <v>6.693245174373131</v>
      </c>
    </row>
    <row r="53" spans="1:3">
      <c r="A53" s="19" t="s">
        <v>781</v>
      </c>
      <c r="B53" s="19">
        <v>73.3691781044309</v>
      </c>
      <c r="C53" s="19">
        <v>5.786828716909318</v>
      </c>
    </row>
    <row r="54" spans="1:3">
      <c r="A54" s="19" t="s">
        <v>782</v>
      </c>
      <c r="B54" s="19">
        <v>86.7412206767187</v>
      </c>
      <c r="C54" s="19">
        <v>1.935913479054342</v>
      </c>
    </row>
    <row r="55" spans="1:3">
      <c r="A55" s="19" t="s">
        <v>784</v>
      </c>
      <c r="B55" s="19">
        <v>72.94390405720186</v>
      </c>
      <c r="C55" s="19">
        <v>5.720686156386773</v>
      </c>
    </row>
    <row r="56" spans="1:3">
      <c r="A56" s="19" t="s">
        <v>785</v>
      </c>
      <c r="B56" s="19">
        <v>59.7001896685339</v>
      </c>
      <c r="C56" s="19">
        <v>3.738224224987302</v>
      </c>
    </row>
    <row r="71" spans="1:29">
      <c r="A71" t="s">
        <v>87</v>
      </c>
      <c r="F71" t="s">
        <v>814</v>
      </c>
      <c r="M71" t="s">
        <v>815</v>
      </c>
      <c r="T71" t="s">
        <v>816</v>
      </c>
    </row>
    <row r="72" spans="1:29" ht="377" customHeight="1"/>
    <row r="73" spans="1:29">
      <c r="A73" t="s">
        <v>88</v>
      </c>
      <c r="F73" t="s">
        <v>817</v>
      </c>
      <c r="M73" t="s">
        <v>825</v>
      </c>
      <c r="T73" t="s">
        <v>818</v>
      </c>
      <c r="AC73" t="s">
        <v>819</v>
      </c>
    </row>
    <row r="74" spans="1:29" ht="377" customHeight="1"/>
    <row r="75" spans="1:29">
      <c r="A75" t="s">
        <v>89</v>
      </c>
      <c r="F75" t="s">
        <v>820</v>
      </c>
      <c r="M75" t="s">
        <v>826</v>
      </c>
      <c r="T75" t="s">
        <v>827</v>
      </c>
      <c r="AC75" t="s">
        <v>821</v>
      </c>
    </row>
    <row r="76" spans="1:29" ht="377" customHeight="1"/>
    <row r="77" spans="1:29">
      <c r="A77" t="s">
        <v>90</v>
      </c>
      <c r="F77" t="s">
        <v>822</v>
      </c>
      <c r="M77" t="s">
        <v>829</v>
      </c>
      <c r="T77" t="s">
        <v>828</v>
      </c>
      <c r="AC77" t="s">
        <v>823</v>
      </c>
    </row>
    <row r="78" spans="1:29" ht="377" customHeight="1"/>
  </sheetData>
  <mergeCells count="7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6:F16"/>
    <mergeCell ref="B17:C17"/>
    <mergeCell ref="B18:C18"/>
    <mergeCell ref="B19:C19"/>
    <mergeCell ref="B20:C20"/>
    <mergeCell ref="B21:C21"/>
    <mergeCell ref="B22:C22"/>
    <mergeCell ref="B23:C23"/>
    <mergeCell ref="B24:C24"/>
    <mergeCell ref="H15:I15"/>
    <mergeCell ref="J15:K15"/>
    <mergeCell ref="L15:M15"/>
    <mergeCell ref="N15:O15"/>
    <mergeCell ref="P15:Q15"/>
    <mergeCell ref="R15:S15"/>
    <mergeCell ref="H16:I16"/>
    <mergeCell ref="J16:K16"/>
    <mergeCell ref="L16:M16"/>
    <mergeCell ref="N16:O16"/>
    <mergeCell ref="P16:Q16"/>
    <mergeCell ref="R16:S16"/>
    <mergeCell ref="T15:T16"/>
    <mergeCell ref="A72:E72"/>
    <mergeCell ref="F72:L72"/>
    <mergeCell ref="M72:S72"/>
    <mergeCell ref="T72:AB72"/>
    <mergeCell ref="A74:E74"/>
    <mergeCell ref="F74:L74"/>
    <mergeCell ref="M74:S74"/>
    <mergeCell ref="T74:AB74"/>
    <mergeCell ref="AC74:AK74"/>
    <mergeCell ref="A76:E76"/>
    <mergeCell ref="F76:L76"/>
    <mergeCell ref="M76:S76"/>
    <mergeCell ref="T76:AB76"/>
    <mergeCell ref="AC76:AK76"/>
    <mergeCell ref="A78:E78"/>
    <mergeCell ref="F78:L78"/>
    <mergeCell ref="M78:S78"/>
    <mergeCell ref="T78:AB78"/>
    <mergeCell ref="AC78:AK78"/>
  </mergeCells>
  <pageMargins left="0.1" right="0.1" top="0.1" bottom="0.1" header="0.3" footer="0.3"/>
  <pageSetup paperSize="9" fitToHeight="0" orientation="landscape"/>
  <headerFooter>
    <oddFooter>&amp;C片山　諒也</oddFooter>
  </headerFooter>
  <rowBreaks count="1" manualBreakCount="1">
    <brk id="70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全体サマリ</vt:lpstr>
      <vt:lpstr>全体セッション別サマリ</vt:lpstr>
      <vt:lpstr>アナリスト用データ</vt:lpstr>
      <vt:lpstr>開発者用データ</vt:lpstr>
      <vt:lpstr>graphData</vt:lpstr>
      <vt:lpstr>全体走行グラフ</vt:lpstr>
      <vt:lpstr>平野　凱</vt:lpstr>
      <vt:lpstr>音辻　夏輝</vt:lpstr>
      <vt:lpstr>片山　諒也</vt:lpstr>
      <vt:lpstr>西村　優斗</vt:lpstr>
      <vt:lpstr>大川　琉稀</vt:lpstr>
      <vt:lpstr>林田　一護</vt:lpstr>
      <vt:lpstr>福吉　爽生</vt:lpstr>
      <vt:lpstr>吉田　悠月</vt:lpstr>
      <vt:lpstr>山口　惺也</vt:lpstr>
      <vt:lpstr>深堀　龍</vt:lpstr>
      <vt:lpstr>大津　寛太</vt:lpstr>
      <vt:lpstr>中村　莉士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2025-06-01T08:36:25Z</dcterms:created>
  <dcterms:modified xsi:type="dcterms:W3CDTF">2025-06-01T08:36:25Z</dcterms:modified>
</cp:coreProperties>
</file>