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全体サマリ" sheetId="1" r:id="rId1"/>
    <sheet name="全体セッション別サマリ" sheetId="2" r:id="rId2"/>
    <sheet name="アナリスト用データ" sheetId="3" state="hidden" r:id="rId3"/>
    <sheet name="開発者用データ" sheetId="4" state="hidden" r:id="rId4"/>
    <sheet name="graphData" sheetId="5" state="hidden" r:id="rId5"/>
    <sheet name="全体走行グラフ" sheetId="6" r:id="rId6"/>
    <sheet name="山口　惺也" sheetId="7" r:id="rId7"/>
    <sheet name="大津　寛太" sheetId="8" r:id="rId8"/>
    <sheet name="吉田　悠月" sheetId="9" r:id="rId9"/>
    <sheet name="大川　琉稀" sheetId="10" r:id="rId10"/>
    <sheet name="山本　悠貴" sheetId="11" r:id="rId11"/>
    <sheet name="中村　莉士" sheetId="12" r:id="rId12"/>
    <sheet name="平野　凱" sheetId="13" r:id="rId13"/>
    <sheet name="林田　一護" sheetId="14" r:id="rId14"/>
    <sheet name="片山　諒也" sheetId="15" r:id="rId15"/>
    <sheet name="西村　優斗" sheetId="16" r:id="rId16"/>
    <sheet name="福吉　爽生" sheetId="17" r:id="rId17"/>
    <sheet name="深堀　龍" sheetId="18" r:id="rId18"/>
    <sheet name="野中　遊月" sheetId="19" r:id="rId19"/>
    <sheet name="平野　吏桜" sheetId="20" r:id="rId20"/>
  </sheets>
  <definedNames>
    <definedName name="_xlnm._FilterDatabase" localSheetId="1" hidden="1">全体セッション別サマリ!$A$2:$AT$38</definedName>
  </definedNames>
  <calcPr calcId="124519" fullCalcOnLoad="1"/>
</workbook>
</file>

<file path=xl/sharedStrings.xml><?xml version="1.0" encoding="utf-8"?>
<sst xmlns="http://schemas.openxmlformats.org/spreadsheetml/2006/main" count="5097" uniqueCount="757">
  <si>
    <t>20250118_0118vs佐世保西</t>
  </si>
  <si>
    <t>デバイスID</t>
  </si>
  <si>
    <t>選手名</t>
  </si>
  <si>
    <t>ポジション</t>
  </si>
  <si>
    <t>計測開始（JST）</t>
  </si>
  <si>
    <t>計測終了（JST）</t>
  </si>
  <si>
    <t>計測時間
 (hh:mm:ss)</t>
  </si>
  <si>
    <t>走行距離(m)</t>
  </si>
  <si>
    <t>%HIR</t>
  </si>
  <si>
    <t>ハイスピード
距離(m)</t>
  </si>
  <si>
    <t>スプリント回数
(24.00km/h)</t>
  </si>
  <si>
    <t>スプリント回数
(20.00km/h)</t>
  </si>
  <si>
    <t>スプリント回数
(18.00km/h)</t>
  </si>
  <si>
    <t>スプリント
距離(m)
(24.00km/h)</t>
  </si>
  <si>
    <t>スプリント距離(m)
(20.00km/h)</t>
  </si>
  <si>
    <t>スプリント距離(m)
(18.00km/h)</t>
  </si>
  <si>
    <t>ZONE別走行距離（m）</t>
  </si>
  <si>
    <t>-5.4km/h</t>
  </si>
  <si>
    <t>5.4km/h-12.6km/h</t>
  </si>
  <si>
    <t>12.6km/h-18.0km/h</t>
  </si>
  <si>
    <t>18.0km/h-23.4km/h</t>
  </si>
  <si>
    <t>23.4km/h-28.8km/h</t>
  </si>
  <si>
    <t>28.8km/h-</t>
  </si>
  <si>
    <t>1分毎走行距離(m)</t>
  </si>
  <si>
    <t>平均速度（km/h）</t>
  </si>
  <si>
    <t>今回最高
速度（km/h）</t>
  </si>
  <si>
    <t>高強度
エフォート</t>
  </si>
  <si>
    <t>加速回数
(3.0m/s^2)</t>
  </si>
  <si>
    <t>加速回数
(2.5m/s^2)</t>
  </si>
  <si>
    <t>加速回数
(2.0m/s^2)</t>
  </si>
  <si>
    <t>加速度max
(m/s^2)</t>
  </si>
  <si>
    <t>減速回数
(3.0m/s^2)</t>
  </si>
  <si>
    <t>減速回数
(2.5m/s^2)</t>
  </si>
  <si>
    <t>減速回数
(2.0m/s^2)</t>
  </si>
  <si>
    <t>減速度max
(m/s^2)</t>
  </si>
  <si>
    <t>インパクト回数</t>
  </si>
  <si>
    <t>3G-4G</t>
  </si>
  <si>
    <t>4G-5G</t>
  </si>
  <si>
    <t>5G-6G</t>
  </si>
  <si>
    <t>6G-7G</t>
  </si>
  <si>
    <t>7G-8G</t>
  </si>
  <si>
    <t>8G-</t>
  </si>
  <si>
    <t>HMLD(m)</t>
  </si>
  <si>
    <t>HML/min</t>
  </si>
  <si>
    <t>HMLC</t>
  </si>
  <si>
    <t>消費カロリー
(速度)</t>
  </si>
  <si>
    <t>01</t>
  </si>
  <si>
    <t>山口　惺也</t>
  </si>
  <si>
    <t>DM</t>
  </si>
  <si>
    <t>2025/01/18 10:00:05</t>
  </si>
  <si>
    <t>2025/01/18 11:03:05</t>
  </si>
  <si>
    <t>02</t>
  </si>
  <si>
    <t>大津　寛太</t>
  </si>
  <si>
    <t>2025/01/18 11:19:25</t>
  </si>
  <si>
    <t>03</t>
  </si>
  <si>
    <t>吉田　悠月</t>
  </si>
  <si>
    <t>2025/01/18 11:23:07</t>
  </si>
  <si>
    <t>04</t>
  </si>
  <si>
    <t>大川　琉稀</t>
  </si>
  <si>
    <t>05</t>
  </si>
  <si>
    <t>山本　悠貴</t>
  </si>
  <si>
    <t>2025/01/18 10:36:10</t>
  </si>
  <si>
    <t>06</t>
  </si>
  <si>
    <t>中村　莉士</t>
  </si>
  <si>
    <t>07</t>
  </si>
  <si>
    <t>平野　凱</t>
  </si>
  <si>
    <t>08</t>
  </si>
  <si>
    <t>林田　一護</t>
  </si>
  <si>
    <t>09</t>
  </si>
  <si>
    <t>片山　諒也</t>
  </si>
  <si>
    <t>10</t>
  </si>
  <si>
    <t>西村　優斗</t>
  </si>
  <si>
    <t>11</t>
  </si>
  <si>
    <t>福吉　爽生</t>
  </si>
  <si>
    <t>2025/01/18 10:46:36</t>
  </si>
  <si>
    <t>12</t>
  </si>
  <si>
    <t>深堀　龍</t>
  </si>
  <si>
    <t>13</t>
  </si>
  <si>
    <t>野中　遊月</t>
  </si>
  <si>
    <t>14</t>
  </si>
  <si>
    <t>平野　吏桜</t>
  </si>
  <si>
    <t>0118vs佐世保西前半</t>
  </si>
  <si>
    <t>0118vs佐世保西後半</t>
  </si>
  <si>
    <t>0118vs佐世保西前半 平均ポジション</t>
  </si>
  <si>
    <t>0118vs佐世保西後半 平均ポジション</t>
  </si>
  <si>
    <t>スプリント回数とハイスピード距離、加減速回数について</t>
  </si>
  <si>
    <t>スプリント回数1…24.00km/hを超えた回数</t>
  </si>
  <si>
    <t>スプリント回数2…20.00km/hを超えた回数</t>
  </si>
  <si>
    <t>スプリント回数3…18.00km/hを超えた回数</t>
  </si>
  <si>
    <t>ハイスピード距離…18.00km/hを超えた状態での移動距離</t>
  </si>
  <si>
    <t>加減速回数…加速度が3.0m/s^2を超えて加速または減速した回数</t>
  </si>
  <si>
    <t>加減速回数2…加速度が2.5m/s^2を超えて加速または減速した回数</t>
  </si>
  <si>
    <t>加減速回数3…加速度が2.0m/s^2を超えて加速または減速した回数</t>
  </si>
  <si>
    <t>前後バランス…プラス～前傾姿勢, マイナス～後傾姿勢</t>
  </si>
  <si>
    <t>左右バランス…プラス～左傾姿勢, マイナス～右傾姿勢</t>
  </si>
  <si>
    <t>全体セッション別サマリ</t>
  </si>
  <si>
    <t>セッション名</t>
  </si>
  <si>
    <t>プレイタイム(hh:mm:ss)</t>
  </si>
  <si>
    <t>ディフェンディングサード</t>
  </si>
  <si>
    <t>ミドルサード</t>
  </si>
  <si>
    <t>アタッキングサード</t>
  </si>
  <si>
    <t>合計</t>
  </si>
  <si>
    <t>zone14 count</t>
  </si>
  <si>
    <t>Rank</t>
  </si>
  <si>
    <t>総走行距離</t>
  </si>
  <si>
    <t>総スプリント回数1</t>
  </si>
  <si>
    <t>HIR平均</t>
  </si>
  <si>
    <t>総スプリント回数2</t>
  </si>
  <si>
    <t>総スプリント回数3</t>
  </si>
  <si>
    <t>ランキング</t>
  </si>
  <si>
    <t>ハイスピード距離(m)</t>
  </si>
  <si>
    <t>スプリント1距離(m)</t>
  </si>
  <si>
    <t>スプリント1回数(回)</t>
  </si>
  <si>
    <t>ハイインテンシティ(%)</t>
  </si>
  <si>
    <t>スプリント2距離(m)</t>
  </si>
  <si>
    <t>スプリント2回数(回)</t>
  </si>
  <si>
    <t>スプリント3距離(m)</t>
  </si>
  <si>
    <t>スプリント3回数(回)</t>
  </si>
  <si>
    <t>sprint1 : 0118vs佐世保西前半</t>
  </si>
  <si>
    <t>sprint1 : 0118vs佐世保西後半</t>
  </si>
  <si>
    <t>sprint2 : 0118vs佐世保西前半</t>
  </si>
  <si>
    <t>sprint2 : 0118vs佐世保西後半</t>
  </si>
  <si>
    <t>sprint3 : 0118vs佐世保西前半</t>
  </si>
  <si>
    <t>sprint3 : 0118vs佐世保西後半</t>
  </si>
  <si>
    <t>スプリント情報1</t>
  </si>
  <si>
    <t>No</t>
  </si>
  <si>
    <t>スプリント時間</t>
  </si>
  <si>
    <t>スプリント位置</t>
  </si>
  <si>
    <t>スプリント回数</t>
  </si>
  <si>
    <t>スプリント方向</t>
  </si>
  <si>
    <t>2025/01/18 10:01:15.000</t>
  </si>
  <si>
    <t>アタック</t>
  </si>
  <si>
    <t>攻撃</t>
  </si>
  <si>
    <t>2025/01/18 10:01:54.600</t>
  </si>
  <si>
    <t>2025/01/18 10:05:41.400</t>
  </si>
  <si>
    <t>ミドル</t>
  </si>
  <si>
    <t>2025/01/18 10:07:08.000</t>
  </si>
  <si>
    <t>2025/01/18 10:08:05.800</t>
  </si>
  <si>
    <t>2025/01/18 10:08:09.600</t>
  </si>
  <si>
    <t>2025/01/18 10:09:06.600</t>
  </si>
  <si>
    <t>防御</t>
  </si>
  <si>
    <t>2025/01/18 10:09:50.000</t>
  </si>
  <si>
    <t>2025/01/18 10:12:31.000</t>
  </si>
  <si>
    <t>ディフェンス</t>
  </si>
  <si>
    <t>2025/01/18 10:12:35.600</t>
  </si>
  <si>
    <t>2025/01/18 10:15:45.800</t>
  </si>
  <si>
    <t>2025/01/18 10:16:42.000</t>
  </si>
  <si>
    <t>2025/01/18 10:18:40.400</t>
  </si>
  <si>
    <t>2025/01/18 10:18:40.600</t>
  </si>
  <si>
    <t>2025/01/18 10:19:53.400</t>
  </si>
  <si>
    <t>2025/01/18 10:25:24.800</t>
  </si>
  <si>
    <t>2025/01/18 10:30:33.800</t>
  </si>
  <si>
    <t>2025/01/18 10:48:06.200</t>
  </si>
  <si>
    <t>2025/01/18 10:54:47.600</t>
  </si>
  <si>
    <t>2025/01/18 10:54:58.800</t>
  </si>
  <si>
    <t>2025/01/18 10:55:00.400</t>
  </si>
  <si>
    <t>2025/01/18 10:55:06.000</t>
  </si>
  <si>
    <t>2025/01/18 10:56:40.400</t>
  </si>
  <si>
    <t>2025/01/18 10:58:35.800</t>
  </si>
  <si>
    <t>2025/01/18 10:59:46.200</t>
  </si>
  <si>
    <t>2025/01/18 10:59:49.200</t>
  </si>
  <si>
    <t>2025/01/18 11:02:34.000</t>
  </si>
  <si>
    <t>2025/01/18 11:05:35.800</t>
  </si>
  <si>
    <t>2025/01/18 11:13:11.400</t>
  </si>
  <si>
    <t>2025/01/18 11:14:06.800</t>
  </si>
  <si>
    <t>スプリント情報2</t>
  </si>
  <si>
    <t>2025/01/18 10:01:54.000</t>
  </si>
  <si>
    <t>2025/01/18 10:03:00.400</t>
  </si>
  <si>
    <t>2025/01/18 10:03:02.200</t>
  </si>
  <si>
    <t>2025/01/18 10:05:03.000</t>
  </si>
  <si>
    <t>2025/01/18 10:05:40.800</t>
  </si>
  <si>
    <t>2025/01/18 10:05:49.400</t>
  </si>
  <si>
    <t>2025/01/18 10:06:41.200</t>
  </si>
  <si>
    <t>2025/01/18 10:07:07.200</t>
  </si>
  <si>
    <t>2025/01/18 10:08:03.800</t>
  </si>
  <si>
    <t>2025/01/18 10:08:06.000</t>
  </si>
  <si>
    <t>2025/01/18 10:08:09.200</t>
  </si>
  <si>
    <t>2025/01/18 10:08:23.400</t>
  </si>
  <si>
    <t>2025/01/18 10:09:06.200</t>
  </si>
  <si>
    <t>2025/01/18 10:09:49.400</t>
  </si>
  <si>
    <t>2025/01/18 10:09:50.200</t>
  </si>
  <si>
    <t>2025/01/18 10:09:50.400</t>
  </si>
  <si>
    <t>2025/01/18 10:10:36.400</t>
  </si>
  <si>
    <t>2025/01/18 10:11:12.800</t>
  </si>
  <si>
    <t>2025/01/18 10:11:17.800</t>
  </si>
  <si>
    <t>2025/01/18 10:12:29.400</t>
  </si>
  <si>
    <t>2025/01/18 10:12:34.800</t>
  </si>
  <si>
    <t>2025/01/18 10:13:05.400</t>
  </si>
  <si>
    <t>2025/01/18 10:13:45.600</t>
  </si>
  <si>
    <t>2025/01/18 10:13:46.000</t>
  </si>
  <si>
    <t>2025/01/18 10:14:28.200</t>
  </si>
  <si>
    <t>2025/01/18 10:15:09.000</t>
  </si>
  <si>
    <t>2025/01/18 10:15:09.200</t>
  </si>
  <si>
    <t>2025/01/18 10:15:44.800</t>
  </si>
  <si>
    <t>2025/01/18 10:15:47.400</t>
  </si>
  <si>
    <t>2025/01/18 10:15:48.000</t>
  </si>
  <si>
    <t>2025/01/18 10:15:48.600</t>
  </si>
  <si>
    <t>2025/01/18 10:16:40.600</t>
  </si>
  <si>
    <t>2025/01/18 10:16:41.000</t>
  </si>
  <si>
    <t>2025/01/18 10:16:42.800</t>
  </si>
  <si>
    <t>2025/01/18 10:16:43.400</t>
  </si>
  <si>
    <t>2025/01/18 10:16:58.000</t>
  </si>
  <si>
    <t>2025/01/18 10:17:45.800</t>
  </si>
  <si>
    <t>2025/01/18 10:18:17.400</t>
  </si>
  <si>
    <t>2025/01/18 10:18:38.000</t>
  </si>
  <si>
    <t>2025/01/18 10:18:38.600</t>
  </si>
  <si>
    <t>2025/01/18 10:18:38.800</t>
  </si>
  <si>
    <t>2025/01/18 10:18:39.000</t>
  </si>
  <si>
    <t>2025/01/18 10:18:39.200</t>
  </si>
  <si>
    <t>2025/01/18 10:19:47.400</t>
  </si>
  <si>
    <t>2025/01/18 10:19:52.400</t>
  </si>
  <si>
    <t>2025/01/18 10:20:03.600</t>
  </si>
  <si>
    <t>2025/01/18 10:20:04.600</t>
  </si>
  <si>
    <t>2025/01/18 10:20:09.400</t>
  </si>
  <si>
    <t>2025/01/18 10:20:10.000</t>
  </si>
  <si>
    <t>2025/01/18 10:21:04.800</t>
  </si>
  <si>
    <t>2025/01/18 10:21:11.200</t>
  </si>
  <si>
    <t>2025/01/18 10:21:30.400</t>
  </si>
  <si>
    <t>2025/01/18 10:22:17.000</t>
  </si>
  <si>
    <t>2025/01/18 10:23:19.800</t>
  </si>
  <si>
    <t>2025/01/18 10:23:42.000</t>
  </si>
  <si>
    <t>2025/01/18 10:24:20.400</t>
  </si>
  <si>
    <t>2025/01/18 10:25:24.000</t>
  </si>
  <si>
    <t>2025/01/18 10:25:57.000</t>
  </si>
  <si>
    <t>2025/01/18 10:25:58.600</t>
  </si>
  <si>
    <t>2025/01/18 10:26:25.200</t>
  </si>
  <si>
    <t>2025/01/18 10:26:28.000</t>
  </si>
  <si>
    <t>2025/01/18 10:28:59.200</t>
  </si>
  <si>
    <t>2025/01/18 10:29:21.200</t>
  </si>
  <si>
    <t>2025/01/18 10:30:20.800</t>
  </si>
  <si>
    <t>2025/01/18 10:30:33.200</t>
  </si>
  <si>
    <t>2025/01/18 10:30:34.400</t>
  </si>
  <si>
    <t>2025/01/18 10:30:34.600</t>
  </si>
  <si>
    <t>2025/01/18 10:31:56.800</t>
  </si>
  <si>
    <t>2025/01/18 10:32:01.400</t>
  </si>
  <si>
    <t>2025/01/18 10:32:16.200</t>
  </si>
  <si>
    <t>2025/01/18 10:32:17.400</t>
  </si>
  <si>
    <t>2025/01/18 10:32:40.600</t>
  </si>
  <si>
    <t>2025/01/18 10:33:28.400</t>
  </si>
  <si>
    <t>2025/01/18 10:33:49.000</t>
  </si>
  <si>
    <t>2025/01/18 10:33:57.000</t>
  </si>
  <si>
    <t>2025/01/18 10:35:48.800</t>
  </si>
  <si>
    <t>2025/01/18 10:46:36.000</t>
  </si>
  <si>
    <t>2025/01/18 10:46:37.400</t>
  </si>
  <si>
    <t>2025/01/18 10:46:37.600</t>
  </si>
  <si>
    <t>2025/01/18 10:46:46.400</t>
  </si>
  <si>
    <t>2025/01/18 10:46:47.600</t>
  </si>
  <si>
    <t>2025/01/18 10:47:06.000</t>
  </si>
  <si>
    <t>2025/01/18 10:47:52.200</t>
  </si>
  <si>
    <t>2025/01/18 10:48:03.400</t>
  </si>
  <si>
    <t>2025/01/18 10:48:05.200</t>
  </si>
  <si>
    <t>2025/01/18 10:48:48.000</t>
  </si>
  <si>
    <t>2025/01/18 10:50:21.200</t>
  </si>
  <si>
    <t>2025/01/18 10:50:29.400</t>
  </si>
  <si>
    <t>2025/01/18 10:50:44.600</t>
  </si>
  <si>
    <t>2025/01/18 10:50:55.200</t>
  </si>
  <si>
    <t>2025/01/18 10:51:17.400</t>
  </si>
  <si>
    <t>2025/01/18 10:51:32.200</t>
  </si>
  <si>
    <t>2025/01/18 10:51:39.600</t>
  </si>
  <si>
    <t>2025/01/18 10:51:40.200</t>
  </si>
  <si>
    <t>2025/01/18 10:52:15.200</t>
  </si>
  <si>
    <t>2025/01/18 10:53:03.600</t>
  </si>
  <si>
    <t>2025/01/18 10:53:08.400</t>
  </si>
  <si>
    <t>2025/01/18 10:53:51.600</t>
  </si>
  <si>
    <t>2025/01/18 10:53:53.400</t>
  </si>
  <si>
    <t>2025/01/18 10:54:33.400</t>
  </si>
  <si>
    <t>2025/01/18 10:54:46.600</t>
  </si>
  <si>
    <t>2025/01/18 10:54:47.400</t>
  </si>
  <si>
    <t>2025/01/18 10:54:48.400</t>
  </si>
  <si>
    <t>2025/01/18 10:54:57.000</t>
  </si>
  <si>
    <t>2025/01/18 10:54:59.600</t>
  </si>
  <si>
    <t>2025/01/18 10:55:05.400</t>
  </si>
  <si>
    <t>2025/01/18 10:56:03.000</t>
  </si>
  <si>
    <t>2025/01/18 10:56:05.600</t>
  </si>
  <si>
    <t>2025/01/18 10:56:38.600</t>
  </si>
  <si>
    <t>2025/01/18 10:56:38.800</t>
  </si>
  <si>
    <t>2025/01/18 10:56:39.000</t>
  </si>
  <si>
    <t>2025/01/18 10:56:39.200</t>
  </si>
  <si>
    <t>2025/01/18 10:56:43.200</t>
  </si>
  <si>
    <t>2025/01/18 10:57:18.400</t>
  </si>
  <si>
    <t>2025/01/18 10:57:34.400</t>
  </si>
  <si>
    <t>2025/01/18 10:58:22.600</t>
  </si>
  <si>
    <t>2025/01/18 10:58:25.600</t>
  </si>
  <si>
    <t>2025/01/18 10:58:25.800</t>
  </si>
  <si>
    <t>2025/01/18 10:58:28.000</t>
  </si>
  <si>
    <t>2025/01/18 10:58:34.800</t>
  </si>
  <si>
    <t>2025/01/18 10:59:45.200</t>
  </si>
  <si>
    <t>2025/01/18 10:59:47.800</t>
  </si>
  <si>
    <t>2025/01/18 10:59:48.200</t>
  </si>
  <si>
    <t>2025/01/18 11:00:23.600</t>
  </si>
  <si>
    <t>2025/01/18 11:00:25.600</t>
  </si>
  <si>
    <t>2025/01/18 11:02:33.400</t>
  </si>
  <si>
    <t>2025/01/18 11:02:42.800</t>
  </si>
  <si>
    <t>2025/01/18 11:03:25.600</t>
  </si>
  <si>
    <t>2025/01/18 11:03:53.800</t>
  </si>
  <si>
    <t>2025/01/18 11:04:49.200</t>
  </si>
  <si>
    <t>2025/01/18 11:05:04.200</t>
  </si>
  <si>
    <t>2025/01/18 11:05:04.400</t>
  </si>
  <si>
    <t>2025/01/18 11:05:07.200</t>
  </si>
  <si>
    <t>2025/01/18 11:05:07.400</t>
  </si>
  <si>
    <t>2025/01/18 11:05:35.000</t>
  </si>
  <si>
    <t>2025/01/18 11:06:26.800</t>
  </si>
  <si>
    <t>2025/01/18 11:08:24.600</t>
  </si>
  <si>
    <t>2025/01/18 11:08:52.200</t>
  </si>
  <si>
    <t>2025/01/18 11:09:24.000</t>
  </si>
  <si>
    <t>2025/01/18 11:10:39.200</t>
  </si>
  <si>
    <t>2025/01/18 11:10:42.600</t>
  </si>
  <si>
    <t>2025/01/18 11:11:44.600</t>
  </si>
  <si>
    <t>2025/01/18 11:12:11.400</t>
  </si>
  <si>
    <t>2025/01/18 11:12:31.400</t>
  </si>
  <si>
    <t>2025/01/18 11:13:10.200</t>
  </si>
  <si>
    <t>2025/01/18 11:13:10.400</t>
  </si>
  <si>
    <t>2025/01/18 11:13:10.600</t>
  </si>
  <si>
    <t>2025/01/18 11:13:25.800</t>
  </si>
  <si>
    <t>2025/01/18 11:14:04.600</t>
  </si>
  <si>
    <t>2025/01/18 11:14:05.600</t>
  </si>
  <si>
    <t>2025/01/18 11:14:42.000</t>
  </si>
  <si>
    <t>2025/01/18 11:15:24.800</t>
  </si>
  <si>
    <t>2025/01/18 11:15:32.000</t>
  </si>
  <si>
    <t>2025/01/18 11:16:25.400</t>
  </si>
  <si>
    <t>2025/01/18 11:18:22.400</t>
  </si>
  <si>
    <t>2025/01/18 11:20:38.600</t>
  </si>
  <si>
    <t>2025/01/18 11:20:42.400</t>
  </si>
  <si>
    <t>2025/01/18 11:21:27.400</t>
  </si>
  <si>
    <t>2025/01/18 11:21:28.400</t>
  </si>
  <si>
    <t>2025/01/18 11:22:12.000</t>
  </si>
  <si>
    <t>2025/01/18 11:22:40.400</t>
  </si>
  <si>
    <t>2025/01/18 11:23:00.400</t>
  </si>
  <si>
    <t>2025/01/18 11:23:01.400</t>
  </si>
  <si>
    <t>2025/01/18 11:23:02.600</t>
  </si>
  <si>
    <t>スプリント情報3</t>
  </si>
  <si>
    <t>2025/01/18 10:00:28.800</t>
  </si>
  <si>
    <t>2025/01/18 10:01:08.400</t>
  </si>
  <si>
    <t>2025/01/18 10:01:10.600</t>
  </si>
  <si>
    <t>2025/01/18 10:01:13.400</t>
  </si>
  <si>
    <t>2025/01/18 10:01:48.200</t>
  </si>
  <si>
    <t>2025/01/18 10:01:53.600</t>
  </si>
  <si>
    <t>2025/01/18 10:02:59.800</t>
  </si>
  <si>
    <t>2025/01/18 10:03:01.800</t>
  </si>
  <si>
    <t>2025/01/18 10:03:19.800</t>
  </si>
  <si>
    <t>2025/01/18 10:04:41.400</t>
  </si>
  <si>
    <t>2025/01/18 10:04:45.600</t>
  </si>
  <si>
    <t>2025/01/18 10:04:47.600</t>
  </si>
  <si>
    <t>2025/01/18 10:05:02.400</t>
  </si>
  <si>
    <t>2025/01/18 10:05:03.400</t>
  </si>
  <si>
    <t>2025/01/18 10:05:25.600</t>
  </si>
  <si>
    <t>2025/01/18 10:05:28.200</t>
  </si>
  <si>
    <t>2025/01/18 10:05:38.000</t>
  </si>
  <si>
    <t>2025/01/18 10:05:39.200</t>
  </si>
  <si>
    <t>2025/01/18 10:05:40.600</t>
  </si>
  <si>
    <t>2025/01/18 10:05:49.000</t>
  </si>
  <si>
    <t>2025/01/18 10:06:31.000</t>
  </si>
  <si>
    <t>2025/01/18 10:06:39.200</t>
  </si>
  <si>
    <t>2025/01/18 10:06:40.200</t>
  </si>
  <si>
    <t>2025/01/18 10:06:40.800</t>
  </si>
  <si>
    <t>2025/01/18 10:07:01.200</t>
  </si>
  <si>
    <t>2025/01/18 10:07:06.800</t>
  </si>
  <si>
    <t>2025/01/18 10:08:03.400</t>
  </si>
  <si>
    <t>2025/01/18 10:08:05.400</t>
  </si>
  <si>
    <t>2025/01/18 10:08:05.600</t>
  </si>
  <si>
    <t>2025/01/18 10:08:12.800</t>
  </si>
  <si>
    <t>2025/01/18 10:08:22.800</t>
  </si>
  <si>
    <t>2025/01/18 10:08:54.200</t>
  </si>
  <si>
    <t>2025/01/18 10:09:06.000</t>
  </si>
  <si>
    <t>2025/01/18 10:09:49.000</t>
  </si>
  <si>
    <t>2025/01/18 10:09:49.200</t>
  </si>
  <si>
    <t>2025/01/18 10:10:34.800</t>
  </si>
  <si>
    <t>2025/01/18 10:10:37.400</t>
  </si>
  <si>
    <t>2025/01/18 10:11:12.400</t>
  </si>
  <si>
    <t>2025/01/18 10:11:14.200</t>
  </si>
  <si>
    <t>2025/01/18 10:11:14.600</t>
  </si>
  <si>
    <t>2025/01/18 10:11:17.200</t>
  </si>
  <si>
    <t>2025/01/18 10:11:49.800</t>
  </si>
  <si>
    <t>2025/01/18 10:11:50.000</t>
  </si>
  <si>
    <t>2025/01/18 10:11:53.200</t>
  </si>
  <si>
    <t>2025/01/18 10:12:29.200</t>
  </si>
  <si>
    <t>2025/01/18 10:12:34.600</t>
  </si>
  <si>
    <t>2025/01/18 10:12:58.800</t>
  </si>
  <si>
    <t>2025/01/18 10:13:05.000</t>
  </si>
  <si>
    <t>2025/01/18 10:13:44.800</t>
  </si>
  <si>
    <t>2025/01/18 10:13:45.200</t>
  </si>
  <si>
    <t>2025/01/18 10:13:46.600</t>
  </si>
  <si>
    <t>2025/01/18 10:13:49.000</t>
  </si>
  <si>
    <t>2025/01/18 10:14:27.800</t>
  </si>
  <si>
    <t>2025/01/18 10:14:29.400</t>
  </si>
  <si>
    <t>2025/01/18 10:15:08.800</t>
  </si>
  <si>
    <t>2025/01/18 10:15:44.200</t>
  </si>
  <si>
    <t>2025/01/18 10:15:45.200</t>
  </si>
  <si>
    <t>2025/01/18 10:15:46.000</t>
  </si>
  <si>
    <t>2025/01/18 10:15:46.400</t>
  </si>
  <si>
    <t>2025/01/18 10:15:46.600</t>
  </si>
  <si>
    <t>2025/01/18 10:15:46.800</t>
  </si>
  <si>
    <t>2025/01/18 10:15:47.600</t>
  </si>
  <si>
    <t>2025/01/18 10:16:32.800</t>
  </si>
  <si>
    <t>2025/01/18 10:16:40.000</t>
  </si>
  <si>
    <t>2025/01/18 10:16:54.800</t>
  </si>
  <si>
    <t>2025/01/18 10:16:57.400</t>
  </si>
  <si>
    <t>2025/01/18 10:17:39.400</t>
  </si>
  <si>
    <t>2025/01/18 10:17:40.000</t>
  </si>
  <si>
    <t>2025/01/18 10:17:45.400</t>
  </si>
  <si>
    <t>2025/01/18 10:18:17.000</t>
  </si>
  <si>
    <t>2025/01/18 10:18:37.400</t>
  </si>
  <si>
    <t>2025/01/18 10:18:37.800</t>
  </si>
  <si>
    <t>2025/01/18 10:18:38.200</t>
  </si>
  <si>
    <t>2025/01/18 10:18:41.200</t>
  </si>
  <si>
    <t>2025/01/18 10:18:41.800</t>
  </si>
  <si>
    <t>2025/01/18 10:18:56.200</t>
  </si>
  <si>
    <t>2025/01/18 10:19:34.200</t>
  </si>
  <si>
    <t>2025/01/18 10:19:47.200</t>
  </si>
  <si>
    <t>2025/01/18 10:19:51.200</t>
  </si>
  <si>
    <t>2025/01/18 10:19:51.400</t>
  </si>
  <si>
    <t>2025/01/18 10:19:54.000</t>
  </si>
  <si>
    <t>2025/01/18 10:19:54.600</t>
  </si>
  <si>
    <t>2025/01/18 10:19:54.800</t>
  </si>
  <si>
    <t>2025/01/18 10:20:03.000</t>
  </si>
  <si>
    <t>2025/01/18 10:20:04.200</t>
  </si>
  <si>
    <t>2025/01/18 10:20:09.000</t>
  </si>
  <si>
    <t>2025/01/18 10:20:09.800</t>
  </si>
  <si>
    <t>2025/01/18 10:21:04.600</t>
  </si>
  <si>
    <t>2025/01/18 10:21:05.400</t>
  </si>
  <si>
    <t>2025/01/18 10:21:10.800</t>
  </si>
  <si>
    <t>2025/01/18 10:21:29.600</t>
  </si>
  <si>
    <t>2025/01/18 10:22:16.400</t>
  </si>
  <si>
    <t>2025/01/18 10:22:25.600</t>
  </si>
  <si>
    <t>2025/01/18 10:22:26.000</t>
  </si>
  <si>
    <t>2025/01/18 10:23:08.400</t>
  </si>
  <si>
    <t>2025/01/18 10:23:25.000</t>
  </si>
  <si>
    <t>2025/01/18 10:23:41.400</t>
  </si>
  <si>
    <t>2025/01/18 10:23:44.000</t>
  </si>
  <si>
    <t>2025/01/18 10:24:17.800</t>
  </si>
  <si>
    <t>2025/01/18 10:24:19.400</t>
  </si>
  <si>
    <t>2025/01/18 10:24:21.600</t>
  </si>
  <si>
    <t>2025/01/18 10:24:49.400</t>
  </si>
  <si>
    <t>2025/01/18 10:24:57.800</t>
  </si>
  <si>
    <t>2025/01/18 10:25:07.600</t>
  </si>
  <si>
    <t>2025/01/18 10:25:23.800</t>
  </si>
  <si>
    <t>2025/01/18 10:25:56.600</t>
  </si>
  <si>
    <t>2025/01/18 10:25:58.000</t>
  </si>
  <si>
    <t>2025/01/18 10:26:17.200</t>
  </si>
  <si>
    <t>2025/01/18 10:26:24.000</t>
  </si>
  <si>
    <t>2025/01/18 10:26:24.400</t>
  </si>
  <si>
    <t>2025/01/18 10:26:34.000</t>
  </si>
  <si>
    <t>2025/01/18 10:26:35.400</t>
  </si>
  <si>
    <t>2025/01/18 10:26:44.800</t>
  </si>
  <si>
    <t>2025/01/18 10:27:21.400</t>
  </si>
  <si>
    <t>2025/01/18 10:27:21.800</t>
  </si>
  <si>
    <t>2025/01/18 10:28:01.200</t>
  </si>
  <si>
    <t>2025/01/18 10:28:27.600</t>
  </si>
  <si>
    <t>2025/01/18 10:28:33.200</t>
  </si>
  <si>
    <t>2025/01/18 10:28:58.600</t>
  </si>
  <si>
    <t>2025/01/18 10:29:02.000</t>
  </si>
  <si>
    <t>2025/01/18 10:29:20.800</t>
  </si>
  <si>
    <t>2025/01/18 10:30:20.400</t>
  </si>
  <si>
    <t>2025/01/18 10:30:24.400</t>
  </si>
  <si>
    <t>2025/01/18 10:30:28.200</t>
  </si>
  <si>
    <t>2025/01/18 10:30:33.000</t>
  </si>
  <si>
    <t>2025/01/18 10:30:33.400</t>
  </si>
  <si>
    <t>2025/01/18 10:30:33.600</t>
  </si>
  <si>
    <t>2025/01/18 10:30:34.000</t>
  </si>
  <si>
    <t>2025/01/18 10:31:20.600</t>
  </si>
  <si>
    <t>2025/01/18 10:31:56.400</t>
  </si>
  <si>
    <t>2025/01/18 10:32:00.800</t>
  </si>
  <si>
    <t>2025/01/18 10:32:15.800</t>
  </si>
  <si>
    <t>2025/01/18 10:32:26.400</t>
  </si>
  <si>
    <t>2025/01/18 10:32:28.200</t>
  </si>
  <si>
    <t>2025/01/18 10:32:40.200</t>
  </si>
  <si>
    <t>2025/01/18 10:33:27.800</t>
  </si>
  <si>
    <t>2025/01/18 10:33:29.200</t>
  </si>
  <si>
    <t>2025/01/18 10:33:31.000</t>
  </si>
  <si>
    <t>2025/01/18 10:33:46.400</t>
  </si>
  <si>
    <t>2025/01/18 10:33:48.400</t>
  </si>
  <si>
    <t>2025/01/18 10:33:48.600</t>
  </si>
  <si>
    <t>2025/01/18 10:33:54.800</t>
  </si>
  <si>
    <t>2025/01/18 10:33:56.200</t>
  </si>
  <si>
    <t>2025/01/18 10:33:58.800</t>
  </si>
  <si>
    <t>2025/01/18 10:33:59.800</t>
  </si>
  <si>
    <t>2025/01/18 10:34:57.600</t>
  </si>
  <si>
    <t>2025/01/18 10:35:00.600</t>
  </si>
  <si>
    <t>2025/01/18 10:35:48.400</t>
  </si>
  <si>
    <t>2025/01/18 10:46:37.000</t>
  </si>
  <si>
    <t>2025/01/18 10:46:46.000</t>
  </si>
  <si>
    <t>2025/01/18 10:46:47.000</t>
  </si>
  <si>
    <t>2025/01/18 10:47:05.400</t>
  </si>
  <si>
    <t>2025/01/18 10:47:51.600</t>
  </si>
  <si>
    <t>2025/01/18 10:47:54.200</t>
  </si>
  <si>
    <t>2025/01/18 10:48:02.800</t>
  </si>
  <si>
    <t>2025/01/18 10:48:04.600</t>
  </si>
  <si>
    <t>2025/01/18 10:48:04.800</t>
  </si>
  <si>
    <t>2025/01/18 10:48:41.400</t>
  </si>
  <si>
    <t>2025/01/18 10:48:47.400</t>
  </si>
  <si>
    <t>2025/01/18 10:49:15.400</t>
  </si>
  <si>
    <t>2025/01/18 10:50:20.800</t>
  </si>
  <si>
    <t>2025/01/18 10:50:29.000</t>
  </si>
  <si>
    <t>2025/01/18 10:50:44.200</t>
  </si>
  <si>
    <t>2025/01/18 10:50:45.600</t>
  </si>
  <si>
    <t>2025/01/18 10:50:54.600</t>
  </si>
  <si>
    <t>2025/01/18 10:50:55.000</t>
  </si>
  <si>
    <t>2025/01/18 10:50:59.000</t>
  </si>
  <si>
    <t>2025/01/18 10:51:16.800</t>
  </si>
  <si>
    <t>2025/01/18 10:51:31.400</t>
  </si>
  <si>
    <t>2025/01/18 10:51:38.800</t>
  </si>
  <si>
    <t>2025/01/18 10:51:39.200</t>
  </si>
  <si>
    <t>2025/01/18 10:51:39.800</t>
  </si>
  <si>
    <t>2025/01/18 10:52:14.800</t>
  </si>
  <si>
    <t>2025/01/18 10:52:15.000</t>
  </si>
  <si>
    <t>2025/01/18 10:52:45.800</t>
  </si>
  <si>
    <t>2025/01/18 10:53:02.800</t>
  </si>
  <si>
    <t>2025/01/18 10:53:08.000</t>
  </si>
  <si>
    <t>2025/01/18 10:53:51.200</t>
  </si>
  <si>
    <t>2025/01/18 10:53:52.400</t>
  </si>
  <si>
    <t>2025/01/18 10:54:32.800</t>
  </si>
  <si>
    <t>2025/01/18 10:54:46.000</t>
  </si>
  <si>
    <t>2025/01/18 10:54:46.200</t>
  </si>
  <si>
    <t>2025/01/18 10:54:46.800</t>
  </si>
  <si>
    <t>2025/01/18 10:54:49.000</t>
  </si>
  <si>
    <t>2025/01/18 10:54:56.800</t>
  </si>
  <si>
    <t>2025/01/18 10:54:59.400</t>
  </si>
  <si>
    <t>2025/01/18 10:55:05.000</t>
  </si>
  <si>
    <t>2025/01/18 10:55:19.400</t>
  </si>
  <si>
    <t>2025/01/18 10:55:22.600</t>
  </si>
  <si>
    <t>2025/01/18 10:55:36.000</t>
  </si>
  <si>
    <t>2025/01/18 10:55:46.800</t>
  </si>
  <si>
    <t>2025/01/18 10:56:02.400</t>
  </si>
  <si>
    <t>2025/01/18 10:56:05.400</t>
  </si>
  <si>
    <t>2025/01/18 10:56:13.000</t>
  </si>
  <si>
    <t>2025/01/18 10:56:38.000</t>
  </si>
  <si>
    <t>2025/01/18 10:56:38.400</t>
  </si>
  <si>
    <t>2025/01/18 10:57:18.000</t>
  </si>
  <si>
    <t>2025/01/18 10:57:21.400</t>
  </si>
  <si>
    <t>2025/01/18 10:57:27.400</t>
  </si>
  <si>
    <t>2025/01/18 10:57:34.000</t>
  </si>
  <si>
    <t>2025/01/18 10:57:35.400</t>
  </si>
  <si>
    <t>2025/01/18 10:58:02.600</t>
  </si>
  <si>
    <t>2025/01/18 10:58:04.800</t>
  </si>
  <si>
    <t>2025/01/18 10:58:22.200</t>
  </si>
  <si>
    <t>2025/01/18 10:58:23.000</t>
  </si>
  <si>
    <t>2025/01/18 10:58:24.800</t>
  </si>
  <si>
    <t>2025/01/18 10:58:25.400</t>
  </si>
  <si>
    <t>2025/01/18 10:58:26.600</t>
  </si>
  <si>
    <t>2025/01/18 10:58:27.200</t>
  </si>
  <si>
    <t>2025/01/18 10:58:34.400</t>
  </si>
  <si>
    <t>2025/01/18 10:59:11.800</t>
  </si>
  <si>
    <t>2025/01/18 10:59:15.600</t>
  </si>
  <si>
    <t>2025/01/18 10:59:39.200</t>
  </si>
  <si>
    <t>2025/01/18 10:59:44.200</t>
  </si>
  <si>
    <t>2025/01/18 10:59:46.400</t>
  </si>
  <si>
    <t>2025/01/18 10:59:47.200</t>
  </si>
  <si>
    <t>2025/01/18 11:00:13.600</t>
  </si>
  <si>
    <t>2025/01/18 11:00:23.200</t>
  </si>
  <si>
    <t>2025/01/18 11:00:24.800</t>
  </si>
  <si>
    <t>2025/01/18 11:00:44.200</t>
  </si>
  <si>
    <t>2025/01/18 11:00:48.800</t>
  </si>
  <si>
    <t>2025/01/18 11:00:58.000</t>
  </si>
  <si>
    <t>2025/01/18 11:01:12.800</t>
  </si>
  <si>
    <t>2025/01/18 11:01:50.400</t>
  </si>
  <si>
    <t>2025/01/18 11:01:52.800</t>
  </si>
  <si>
    <t>2025/01/18 11:02:29.400</t>
  </si>
  <si>
    <t>2025/01/18 11:02:33.200</t>
  </si>
  <si>
    <t>2025/01/18 11:02:34.200</t>
  </si>
  <si>
    <t>2025/01/18 11:02:42.400</t>
  </si>
  <si>
    <t>2025/01/18 11:03:25.400</t>
  </si>
  <si>
    <t>2025/01/18 11:03:44.600</t>
  </si>
  <si>
    <t>2025/01/18 11:03:49.600</t>
  </si>
  <si>
    <t>2025/01/18 11:03:53.400</t>
  </si>
  <si>
    <t>2025/01/18 11:03:55.000</t>
  </si>
  <si>
    <t>2025/01/18 11:04:04.600</t>
  </si>
  <si>
    <t>2025/01/18 11:04:49.000</t>
  </si>
  <si>
    <t>2025/01/18 11:04:54.800</t>
  </si>
  <si>
    <t>2025/01/18 11:05:03.800</t>
  </si>
  <si>
    <t>2025/01/18 11:05:04.000</t>
  </si>
  <si>
    <t>2025/01/18 11:05:06.800</t>
  </si>
  <si>
    <t>2025/01/18 11:05:34.800</t>
  </si>
  <si>
    <t>2025/01/18 11:06:25.200</t>
  </si>
  <si>
    <t>2025/01/18 11:06:26.400</t>
  </si>
  <si>
    <t>2025/01/18 11:06:29.000</t>
  </si>
  <si>
    <t>2025/01/18 11:06:45.200</t>
  </si>
  <si>
    <t>2025/01/18 11:07:43.800</t>
  </si>
  <si>
    <t>2025/01/18 11:07:56.600</t>
  </si>
  <si>
    <t>2025/01/18 11:08:02.400</t>
  </si>
  <si>
    <t>2025/01/18 11:08:07.800</t>
  </si>
  <si>
    <t>2025/01/18 11:08:14.600</t>
  </si>
  <si>
    <t>2025/01/18 11:08:23.600</t>
  </si>
  <si>
    <t>2025/01/18 11:08:23.800</t>
  </si>
  <si>
    <t>2025/01/18 11:08:24.400</t>
  </si>
  <si>
    <t>2025/01/18 11:08:51.800</t>
  </si>
  <si>
    <t>2025/01/18 11:09:23.200</t>
  </si>
  <si>
    <t>2025/01/18 11:09:42.400</t>
  </si>
  <si>
    <t>2025/01/18 11:10:10.400</t>
  </si>
  <si>
    <t>2025/01/18 11:10:37.800</t>
  </si>
  <si>
    <t>2025/01/18 11:10:38.000</t>
  </si>
  <si>
    <t>2025/01/18 11:10:42.200</t>
  </si>
  <si>
    <t>2025/01/18 11:10:47.200</t>
  </si>
  <si>
    <t>2025/01/18 11:11:41.600</t>
  </si>
  <si>
    <t>2025/01/18 11:11:43.800</t>
  </si>
  <si>
    <t>2025/01/18 11:12:10.800</t>
  </si>
  <si>
    <t>2025/01/18 11:12:12.600</t>
  </si>
  <si>
    <t>2025/01/18 11:12:12.800</t>
  </si>
  <si>
    <t>2025/01/18 11:12:30.800</t>
  </si>
  <si>
    <t>2025/01/18 11:13:09.800</t>
  </si>
  <si>
    <t>2025/01/18 11:13:10.000</t>
  </si>
  <si>
    <t>2025/01/18 11:13:11.200</t>
  </si>
  <si>
    <t>2025/01/18 11:13:25.200</t>
  </si>
  <si>
    <t>2025/01/18 11:14:04.400</t>
  </si>
  <si>
    <t>2025/01/18 11:14:07.600</t>
  </si>
  <si>
    <t>2025/01/18 11:14:40.000</t>
  </si>
  <si>
    <t>2025/01/18 11:14:41.000</t>
  </si>
  <si>
    <t>2025/01/18 11:14:41.400</t>
  </si>
  <si>
    <t>2025/01/18 11:15:24.600</t>
  </si>
  <si>
    <t>2025/01/18 11:15:29.800</t>
  </si>
  <si>
    <t>2025/01/18 11:15:30.800</t>
  </si>
  <si>
    <t>2025/01/18 11:15:31.600</t>
  </si>
  <si>
    <t>2025/01/18 11:15:38.800</t>
  </si>
  <si>
    <t>2025/01/18 11:15:58.400</t>
  </si>
  <si>
    <t>2025/01/18 11:16:25.000</t>
  </si>
  <si>
    <t>2025/01/18 11:16:46.200</t>
  </si>
  <si>
    <t>2025/01/18 11:18:22.200</t>
  </si>
  <si>
    <t>2025/01/18 11:18:58.400</t>
  </si>
  <si>
    <t>2025/01/18 11:19:53.200</t>
  </si>
  <si>
    <t>2025/01/18 11:20:22.800</t>
  </si>
  <si>
    <t>2025/01/18 11:20:25.000</t>
  </si>
  <si>
    <t>2025/01/18 11:20:26.200</t>
  </si>
  <si>
    <t>2025/01/18 11:20:33.400</t>
  </si>
  <si>
    <t>2025/01/18 11:20:37.600</t>
  </si>
  <si>
    <t>2025/01/18 11:20:42.000</t>
  </si>
  <si>
    <t>2025/01/18 11:20:56.800</t>
  </si>
  <si>
    <t>2025/01/18 11:20:57.200</t>
  </si>
  <si>
    <t>2025/01/18 11:21:26.600</t>
  </si>
  <si>
    <t>2025/01/18 11:21:27.800</t>
  </si>
  <si>
    <t>2025/01/18 11:21:29.200</t>
  </si>
  <si>
    <t>2025/01/18 11:22:11.000</t>
  </si>
  <si>
    <t>2025/01/18 11:22:11.600</t>
  </si>
  <si>
    <t>2025/01/18 11:22:38.800</t>
  </si>
  <si>
    <t>2025/01/18 11:22:58.600</t>
  </si>
  <si>
    <t>2025/01/18 11:22:59.800</t>
  </si>
  <si>
    <t>2025/01/18 11:23:00.800</t>
  </si>
  <si>
    <t>2025/01/18 11:23:01.000</t>
  </si>
  <si>
    <t>2025/01/18 11:23:02.000</t>
  </si>
  <si>
    <t>2025/01/18 11:23:02.800</t>
  </si>
  <si>
    <t>2025/01/18 11:23:03.800</t>
  </si>
  <si>
    <t>ハイスピード距離情報(選手毎)</t>
  </si>
  <si>
    <t>位置</t>
  </si>
  <si>
    <t>ハイスピード距離</t>
  </si>
  <si>
    <t>ハイスピード距離情報(サマリ)</t>
  </si>
  <si>
    <t>%</t>
  </si>
  <si>
    <t>スプリント情報1（サマリ）</t>
  </si>
  <si>
    <t>スプリント情報2（サマリ）</t>
  </si>
  <si>
    <t>スプリント情報3（サマリ）</t>
  </si>
  <si>
    <t>シリアルNo</t>
  </si>
  <si>
    <t>デバイス名</t>
  </si>
  <si>
    <t>Name</t>
  </si>
  <si>
    <t>開始時間</t>
  </si>
  <si>
    <t>終了時間</t>
  </si>
  <si>
    <t>計測開始
バッテリー（％）</t>
  </si>
  <si>
    <t>計測終了
バッテリー（％）</t>
  </si>
  <si>
    <t>想定レコード数</t>
  </si>
  <si>
    <t>補間数</t>
  </si>
  <si>
    <t>欠落数</t>
  </si>
  <si>
    <t>レコード数</t>
  </si>
  <si>
    <t>データ補間率</t>
  </si>
  <si>
    <t>データ欠落率</t>
  </si>
  <si>
    <t>正常受信数(5Hz)</t>
  </si>
  <si>
    <t>最大欠落秒数</t>
  </si>
  <si>
    <t>bin開始時間(UTC)</t>
  </si>
  <si>
    <t>bin終了時間(UTC)</t>
  </si>
  <si>
    <t>2836</t>
  </si>
  <si>
    <t>山口　惺也 (DM)</t>
  </si>
  <si>
    <t>2025/01/18 00:26:49</t>
  </si>
  <si>
    <t>2025/01/18 02:03:49</t>
  </si>
  <si>
    <t>2837</t>
  </si>
  <si>
    <t>大津　寛太 (DM)</t>
  </si>
  <si>
    <t>2025/01/18 00:28:56</t>
  </si>
  <si>
    <t>2025/01/18 02:28:26</t>
  </si>
  <si>
    <t>2838</t>
  </si>
  <si>
    <t>吉田　悠月 (DM)</t>
  </si>
  <si>
    <t>2025/01/18 00:30:19</t>
  </si>
  <si>
    <t>2025/01/18 02:29:40</t>
  </si>
  <si>
    <t>2839</t>
  </si>
  <si>
    <t>大川　琉稀 (DM)</t>
  </si>
  <si>
    <t>2025/01/18 02:03:46</t>
  </si>
  <si>
    <t>2840</t>
  </si>
  <si>
    <t>山本　悠貴 (DM)</t>
  </si>
  <si>
    <t>2025/01/18 01:44:47</t>
  </si>
  <si>
    <t>2841</t>
  </si>
  <si>
    <t>中村　莉士 (DM)</t>
  </si>
  <si>
    <t>2025/01/18 00:31:06</t>
  </si>
  <si>
    <t>2842</t>
  </si>
  <si>
    <t>平野　凱 (DM)</t>
  </si>
  <si>
    <t>2025/01/18 00:28:19</t>
  </si>
  <si>
    <t>2025/01/18 02:28:20</t>
  </si>
  <si>
    <t>2843</t>
  </si>
  <si>
    <t>林田　一護 (DM)</t>
  </si>
  <si>
    <t>2025/01/18 02:28:30</t>
  </si>
  <si>
    <t>2844</t>
  </si>
  <si>
    <t>片山　諒也 (DM)</t>
  </si>
  <si>
    <t>2025/01/18 02:26:54</t>
  </si>
  <si>
    <t>2845</t>
  </si>
  <si>
    <t>西村　優斗 (DM)</t>
  </si>
  <si>
    <t>2025/01/18 00:44:47</t>
  </si>
  <si>
    <t>2025/01/18 02:27:59</t>
  </si>
  <si>
    <t>2846</t>
  </si>
  <si>
    <t>福吉　爽生 (DM)</t>
  </si>
  <si>
    <t>2025/01/18 02:28:16</t>
  </si>
  <si>
    <t>2847</t>
  </si>
  <si>
    <t>深堀　龍 (DM)</t>
  </si>
  <si>
    <t>2025/01/18 00:29:19</t>
  </si>
  <si>
    <t>2025/01/18 02:28:23</t>
  </si>
  <si>
    <t>2848</t>
  </si>
  <si>
    <t>野中　遊月 (DM)</t>
  </si>
  <si>
    <t>2025/01/18 02:25:22</t>
  </si>
  <si>
    <t>2849</t>
  </si>
  <si>
    <t>平野　吏桜 (DM)</t>
  </si>
  <si>
    <t>2025/01/18 02:26:49</t>
  </si>
  <si>
    <t>ZONE1</t>
  </si>
  <si>
    <t>ZONE2</t>
  </si>
  <si>
    <t>ZONE3</t>
  </si>
  <si>
    <t>ZONE4</t>
  </si>
  <si>
    <t>ZONE5</t>
  </si>
  <si>
    <t>ZONE6</t>
  </si>
  <si>
    <t>0118vs佐世保西前半 0 - 15</t>
  </si>
  <si>
    <t>15 - 30</t>
  </si>
  <si>
    <t>30 -</t>
  </si>
  <si>
    <t>0118vs佐世保西後半 0 - 15</t>
  </si>
  <si>
    <t>全体</t>
  </si>
  <si>
    <t>詳細</t>
  </si>
  <si>
    <t>2025/01/18 10:15:05</t>
  </si>
  <si>
    <t>2025/01/18 10:30:05</t>
  </si>
  <si>
    <t>2025/01/18 11:01:36</t>
  </si>
  <si>
    <t>合計 (hh:mm:ss)</t>
  </si>
  <si>
    <t>ディフェンディング
サード</t>
  </si>
  <si>
    <t>ミドル
サード</t>
  </si>
  <si>
    <t>アタッキング
サード</t>
  </si>
  <si>
    <t xml:space="preserve">0118vs佐世保西前半 </t>
  </si>
  <si>
    <t>2025/01/18 10:00:05 - 2025/01/18 10:15:04</t>
  </si>
  <si>
    <t>2025/01/18 10:15:05 - 2025/01/18 10:30:04</t>
  </si>
  <si>
    <t>2025/01/18 10:30:05 - 2025/01/18 10:36:09</t>
  </si>
  <si>
    <t xml:space="preserve">0118vs佐世保西後半 </t>
  </si>
  <si>
    <t>2025/01/18 10:46:36 - 2025/01/18 11:01:35</t>
  </si>
  <si>
    <t>2025/01/18 11:01:36 - 2025/01/18 11:03:04</t>
  </si>
  <si>
    <t>ZONE1 (m, hh:mm:ss)</t>
  </si>
  <si>
    <t>ZONE2 (m, hh:mm:ss)</t>
  </si>
  <si>
    <t>ZONE3 (m, hh:mm:ss)</t>
  </si>
  <si>
    <t>ZONE4 (m, hh:mm:ss)</t>
  </si>
  <si>
    <t>ZONE5 (m, hh:mm:ss)</t>
  </si>
  <si>
    <t>ZONE6 (m, hh:mm:ss)</t>
  </si>
  <si>
    <t>0118vs佐世保西前半 ハイスピードゾーン</t>
  </si>
  <si>
    <t>0118vs佐世保西前半 スプリントゾーン1</t>
  </si>
  <si>
    <t>0118vs佐世保西前半 スプリントゾーン2</t>
  </si>
  <si>
    <t>0118vs佐世保西前半 スプリントゾーン3</t>
  </si>
  <si>
    <t>0118vs佐世保西後半 ハイスピードゾーン</t>
  </si>
  <si>
    <t>0118vs佐世保西後半 スプリントゾーン1</t>
  </si>
  <si>
    <t>0118vs佐世保西後半 スプリントゾーン2</t>
  </si>
  <si>
    <t>0118vs佐世保西後半 スプリントゾーン3</t>
  </si>
  <si>
    <t>2025/01/18 11:16:36</t>
  </si>
  <si>
    <t>2025/01/18 11:01:36 - 2025/01/18 11:16:35</t>
  </si>
  <si>
    <t>2025/01/18 11:16:36 - 2025/01/18 11:23:06</t>
  </si>
  <si>
    <t>2025/01/18 11:03:05 - 2025/01/18 11:16:35</t>
  </si>
  <si>
    <t>0118vs佐世保西後半 15 - 30</t>
  </si>
</sst>
</file>

<file path=xl/styles.xml><?xml version="1.0" encoding="utf-8"?>
<styleSheet xmlns="http://schemas.openxmlformats.org/spreadsheetml/2006/main">
  <numFmts count="7">
    <numFmt numFmtId="164" formatCode="hh:mm:ss"/>
    <numFmt numFmtId="165" formatCode="#,##0.00"/>
    <numFmt numFmtId="166" formatCode="0.00%"/>
    <numFmt numFmtId="167" formatCode="#,##0"/>
    <numFmt numFmtId="168" formatCode="#,##0.0"/>
    <numFmt numFmtId="169" formatCode="hh:mm:ss.00"/>
    <numFmt numFmtId="166" formatCode="0.00%"/>
    <numFmt numFmtId="170" formatCode="0.00"/>
    <numFmt numFmtId="164" formatCode="hh:mm:ss"/>
    <numFmt numFmtId="165" formatCode="#,##0.00"/>
    <numFmt numFmtId="165" formatCode="#,##0.00"/>
    <numFmt numFmtId="164" formatCode="hh:mm:ss"/>
    <numFmt numFmtId="165" formatCode="#,##0.00"/>
    <numFmt numFmtId="169" formatCode="hh:mm:ss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0C83FF"/>
        <bgColor indexed="64"/>
      </patternFill>
    </fill>
    <fill>
      <patternFill patternType="solid">
        <fgColor rgb="FF78EDDA"/>
        <bgColor indexed="64"/>
      </patternFill>
    </fill>
    <fill>
      <patternFill patternType="solid">
        <fgColor rgb="FF5CC042"/>
        <bgColor indexed="64"/>
      </patternFill>
    </fill>
    <fill>
      <patternFill patternType="solid">
        <fgColor rgb="FFFFFFC0"/>
        <bgColor indexed="64"/>
      </patternFill>
    </fill>
    <fill>
      <patternFill patternType="solid">
        <fgColor rgb="FFDDAF4E"/>
        <bgColor indexed="64"/>
      </patternFill>
    </fill>
    <fill>
      <patternFill patternType="solid">
        <fgColor rgb="FFF9274C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/>
    <xf numFmtId="164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167" fontId="0" fillId="0" borderId="1" xfId="0" applyNumberFormat="1" applyBorder="1"/>
    <xf numFmtId="168" fontId="0" fillId="0" borderId="1" xfId="0" applyNumberFormat="1" applyBorder="1"/>
    <xf numFmtId="0" fontId="1" fillId="0" borderId="0" xfId="0" applyFont="1"/>
    <xf numFmtId="0" fontId="0" fillId="0" borderId="1" xfId="0" applyBorder="1"/>
    <xf numFmtId="0" fontId="2" fillId="0" borderId="1" xfId="0" applyFont="1" applyBorder="1"/>
    <xf numFmtId="169" fontId="0" fillId="0" borderId="1" xfId="0" applyNumberFormat="1" applyBorder="1"/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2" fillId="0" borderId="0" xfId="0" applyFont="1"/>
    <xf numFmtId="166" fontId="2" fillId="0" borderId="0" xfId="0" applyNumberFormat="1" applyFont="1"/>
    <xf numFmtId="170" fontId="2" fillId="0" borderId="0" xfId="0" applyNumberFormat="1" applyFont="1"/>
    <xf numFmtId="0" fontId="0" fillId="2" borderId="1" xfId="0" applyFill="1" applyBorder="1" applyAlignment="1">
      <alignment vertical="center"/>
    </xf>
    <xf numFmtId="164" fontId="0" fillId="0" borderId="2" xfId="0" applyNumberFormat="1" applyBorder="1"/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165" fontId="0" fillId="0" borderId="3" xfId="0" applyNumberFormat="1" applyBorder="1"/>
    <xf numFmtId="165" fontId="0" fillId="0" borderId="4" xfId="0" applyNumberFormat="1" applyBorder="1"/>
    <xf numFmtId="164" fontId="0" fillId="0" borderId="4" xfId="0" applyNumberFormat="1" applyBorder="1"/>
    <xf numFmtId="165" fontId="0" fillId="0" borderId="5" xfId="0" applyNumberFormat="1" applyBorder="1"/>
    <xf numFmtId="169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theme" Target="theme/theme1.xml"/><Relationship Id="rId22" Type="http://schemas.openxmlformats.org/officeDocument/2006/relationships/styles" Target="styles.xml"/><Relationship Id="rId23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全体走行グラフ!$B$24</c:f>
              <c:strCache>
                <c:ptCount val="1"/>
                <c:pt idx="0">
                  <c:v>-5.4km/h</c:v>
                </c:pt>
              </c:strCache>
            </c:strRef>
          </c:tx>
          <c:spPr>
            <a:solidFill>
              <a:srgbClr val="0C83FF"/>
            </a:solidFill>
          </c:spPr>
          <c:cat>
            <c:strRef>
              <c:f>全体走行グラフ!$A$25:$A$38</c:f>
              <c:strCache>
                <c:ptCount val="14"/>
                <c:pt idx="0">
                  <c:v>山口　惺也</c:v>
                </c:pt>
                <c:pt idx="1">
                  <c:v>大津　寛太</c:v>
                </c:pt>
                <c:pt idx="2">
                  <c:v>吉田　悠月</c:v>
                </c:pt>
                <c:pt idx="3">
                  <c:v>大川　琉稀</c:v>
                </c:pt>
                <c:pt idx="4">
                  <c:v>山本　悠貴</c:v>
                </c:pt>
                <c:pt idx="5">
                  <c:v>中村　莉士</c:v>
                </c:pt>
                <c:pt idx="6">
                  <c:v>平野　凱</c:v>
                </c:pt>
                <c:pt idx="7">
                  <c:v>林田　一護</c:v>
                </c:pt>
                <c:pt idx="8">
                  <c:v>片山　諒也</c:v>
                </c:pt>
                <c:pt idx="9">
                  <c:v>西村　優斗</c:v>
                </c:pt>
                <c:pt idx="10">
                  <c:v>福吉　爽生</c:v>
                </c:pt>
                <c:pt idx="11">
                  <c:v>深堀　龍</c:v>
                </c:pt>
                <c:pt idx="12">
                  <c:v>野中　遊月</c:v>
                </c:pt>
                <c:pt idx="13">
                  <c:v>平野　吏桜</c:v>
                </c:pt>
              </c:strCache>
            </c:strRef>
          </c:cat>
          <c:val>
            <c:numRef>
              <c:f>全体走行グラフ!$B$25:$B$38</c:f>
              <c:numCache>
                <c:formatCode>General</c:formatCode>
                <c:ptCount val="14"/>
                <c:pt idx="0">
                  <c:v>943.6868103793922</c:v>
                </c:pt>
                <c:pt idx="1">
                  <c:v>1310.551463239432</c:v>
                </c:pt>
                <c:pt idx="2">
                  <c:v>1265.021743439279</c:v>
                </c:pt>
                <c:pt idx="3">
                  <c:v>1128.951290151203</c:v>
                </c:pt>
                <c:pt idx="4">
                  <c:v>708.6879682357745</c:v>
                </c:pt>
                <c:pt idx="5">
                  <c:v>682.618336063533</c:v>
                </c:pt>
                <c:pt idx="6">
                  <c:v>1497.211000271022</c:v>
                </c:pt>
                <c:pt idx="7">
                  <c:v>1310.496301635562</c:v>
                </c:pt>
                <c:pt idx="8">
                  <c:v>1579.129209046395</c:v>
                </c:pt>
                <c:pt idx="9">
                  <c:v>1462.09129168932</c:v>
                </c:pt>
                <c:pt idx="10">
                  <c:v>741.2526688814592</c:v>
                </c:pt>
                <c:pt idx="11">
                  <c:v>627.9304771448404</c:v>
                </c:pt>
                <c:pt idx="12">
                  <c:v>228.6987799464868</c:v>
                </c:pt>
                <c:pt idx="13">
                  <c:v>381.7532544266353</c:v>
                </c:pt>
              </c:numCache>
            </c:numRef>
          </c:val>
        </c:ser>
        <c:ser>
          <c:idx val="1"/>
          <c:order val="1"/>
          <c:tx>
            <c:strRef>
              <c:f>全体走行グラフ!$C$24</c:f>
              <c:strCache>
                <c:ptCount val="1"/>
                <c:pt idx="0">
                  <c:v>5.4km/h-12.6km/h</c:v>
                </c:pt>
              </c:strCache>
            </c:strRef>
          </c:tx>
          <c:spPr>
            <a:solidFill>
              <a:srgbClr val="78EDDA"/>
            </a:solidFill>
          </c:spPr>
          <c:cat>
            <c:strRef>
              <c:f>全体走行グラフ!$A$25:$A$38</c:f>
              <c:strCache>
                <c:ptCount val="14"/>
                <c:pt idx="0">
                  <c:v>山口　惺也</c:v>
                </c:pt>
                <c:pt idx="1">
                  <c:v>大津　寛太</c:v>
                </c:pt>
                <c:pt idx="2">
                  <c:v>吉田　悠月</c:v>
                </c:pt>
                <c:pt idx="3">
                  <c:v>大川　琉稀</c:v>
                </c:pt>
                <c:pt idx="4">
                  <c:v>山本　悠貴</c:v>
                </c:pt>
                <c:pt idx="5">
                  <c:v>中村　莉士</c:v>
                </c:pt>
                <c:pt idx="6">
                  <c:v>平野　凱</c:v>
                </c:pt>
                <c:pt idx="7">
                  <c:v>林田　一護</c:v>
                </c:pt>
                <c:pt idx="8">
                  <c:v>片山　諒也</c:v>
                </c:pt>
                <c:pt idx="9">
                  <c:v>西村　優斗</c:v>
                </c:pt>
                <c:pt idx="10">
                  <c:v>福吉　爽生</c:v>
                </c:pt>
                <c:pt idx="11">
                  <c:v>深堀　龍</c:v>
                </c:pt>
                <c:pt idx="12">
                  <c:v>野中　遊月</c:v>
                </c:pt>
                <c:pt idx="13">
                  <c:v>平野　吏桜</c:v>
                </c:pt>
              </c:strCache>
            </c:strRef>
          </c:cat>
          <c:val>
            <c:numRef>
              <c:f>全体走行グラフ!$C$25:$C$38</c:f>
              <c:numCache>
                <c:formatCode>General</c:formatCode>
                <c:ptCount val="14"/>
                <c:pt idx="0">
                  <c:v>3187.402808169331</c:v>
                </c:pt>
                <c:pt idx="1">
                  <c:v>3659.846213254744</c:v>
                </c:pt>
                <c:pt idx="2">
                  <c:v>4479.485115512934</c:v>
                </c:pt>
                <c:pt idx="3">
                  <c:v>3310.783446659001</c:v>
                </c:pt>
                <c:pt idx="4">
                  <c:v>2380.240713983527</c:v>
                </c:pt>
                <c:pt idx="5">
                  <c:v>2325.337317561507</c:v>
                </c:pt>
                <c:pt idx="6">
                  <c:v>3841.917442529778</c:v>
                </c:pt>
                <c:pt idx="7">
                  <c:v>3047.805898352844</c:v>
                </c:pt>
                <c:pt idx="8">
                  <c:v>3317.020883510484</c:v>
                </c:pt>
                <c:pt idx="9">
                  <c:v>4181.435434692818</c:v>
                </c:pt>
                <c:pt idx="10">
                  <c:v>2145.43389455681</c:v>
                </c:pt>
                <c:pt idx="11">
                  <c:v>2282.9336483739</c:v>
                </c:pt>
                <c:pt idx="12">
                  <c:v>1307.817101932024</c:v>
                </c:pt>
                <c:pt idx="13">
                  <c:v>1282.639858188058</c:v>
                </c:pt>
              </c:numCache>
            </c:numRef>
          </c:val>
        </c:ser>
        <c:ser>
          <c:idx val="2"/>
          <c:order val="2"/>
          <c:tx>
            <c:strRef>
              <c:f>全体走行グラフ!$D$24</c:f>
              <c:strCache>
                <c:ptCount val="1"/>
                <c:pt idx="0">
                  <c:v>12.6km/h-18.0km/h</c:v>
                </c:pt>
              </c:strCache>
            </c:strRef>
          </c:tx>
          <c:spPr>
            <a:solidFill>
              <a:srgbClr val="5CC042"/>
            </a:solidFill>
          </c:spPr>
          <c:cat>
            <c:strRef>
              <c:f>全体走行グラフ!$A$25:$A$38</c:f>
              <c:strCache>
                <c:ptCount val="14"/>
                <c:pt idx="0">
                  <c:v>山口　惺也</c:v>
                </c:pt>
                <c:pt idx="1">
                  <c:v>大津　寛太</c:v>
                </c:pt>
                <c:pt idx="2">
                  <c:v>吉田　悠月</c:v>
                </c:pt>
                <c:pt idx="3">
                  <c:v>大川　琉稀</c:v>
                </c:pt>
                <c:pt idx="4">
                  <c:v>山本　悠貴</c:v>
                </c:pt>
                <c:pt idx="5">
                  <c:v>中村　莉士</c:v>
                </c:pt>
                <c:pt idx="6">
                  <c:v>平野　凱</c:v>
                </c:pt>
                <c:pt idx="7">
                  <c:v>林田　一護</c:v>
                </c:pt>
                <c:pt idx="8">
                  <c:v>片山　諒也</c:v>
                </c:pt>
                <c:pt idx="9">
                  <c:v>西村　優斗</c:v>
                </c:pt>
                <c:pt idx="10">
                  <c:v>福吉　爽生</c:v>
                </c:pt>
                <c:pt idx="11">
                  <c:v>深堀　龍</c:v>
                </c:pt>
                <c:pt idx="12">
                  <c:v>野中　遊月</c:v>
                </c:pt>
                <c:pt idx="13">
                  <c:v>平野　吏桜</c:v>
                </c:pt>
              </c:strCache>
            </c:strRef>
          </c:cat>
          <c:val>
            <c:numRef>
              <c:f>全体走行グラフ!$D$25:$D$38</c:f>
              <c:numCache>
                <c:formatCode>General</c:formatCode>
                <c:ptCount val="14"/>
                <c:pt idx="0">
                  <c:v>1610.515696193785</c:v>
                </c:pt>
                <c:pt idx="1">
                  <c:v>1896.102530818141</c:v>
                </c:pt>
                <c:pt idx="2">
                  <c:v>1849.897955769413</c:v>
                </c:pt>
                <c:pt idx="3">
                  <c:v>1232.975035885831</c:v>
                </c:pt>
                <c:pt idx="4">
                  <c:v>1078.850417454295</c:v>
                </c:pt>
                <c:pt idx="5">
                  <c:v>1174.521386873075</c:v>
                </c:pt>
                <c:pt idx="6">
                  <c:v>1238.598749599587</c:v>
                </c:pt>
                <c:pt idx="7">
                  <c:v>1030.130560588425</c:v>
                </c:pt>
                <c:pt idx="8">
                  <c:v>1278.277874420798</c:v>
                </c:pt>
                <c:pt idx="9">
                  <c:v>1912.577326340732</c:v>
                </c:pt>
                <c:pt idx="10">
                  <c:v>1401.602451150721</c:v>
                </c:pt>
                <c:pt idx="11">
                  <c:v>1298.674822209725</c:v>
                </c:pt>
                <c:pt idx="12">
                  <c:v>728.1332210033141</c:v>
                </c:pt>
                <c:pt idx="13">
                  <c:v>479.6555561751813</c:v>
                </c:pt>
              </c:numCache>
            </c:numRef>
          </c:val>
        </c:ser>
        <c:ser>
          <c:idx val="3"/>
          <c:order val="3"/>
          <c:tx>
            <c:strRef>
              <c:f>全体走行グラフ!$E$24</c:f>
              <c:strCache>
                <c:ptCount val="1"/>
                <c:pt idx="0">
                  <c:v>18.0km/h-23.4km/h</c:v>
                </c:pt>
              </c:strCache>
            </c:strRef>
          </c:tx>
          <c:spPr>
            <a:solidFill>
              <a:srgbClr val="FFFFC0"/>
            </a:solidFill>
          </c:spPr>
          <c:cat>
            <c:strRef>
              <c:f>全体走行グラフ!$A$25:$A$38</c:f>
              <c:strCache>
                <c:ptCount val="14"/>
                <c:pt idx="0">
                  <c:v>山口　惺也</c:v>
                </c:pt>
                <c:pt idx="1">
                  <c:v>大津　寛太</c:v>
                </c:pt>
                <c:pt idx="2">
                  <c:v>吉田　悠月</c:v>
                </c:pt>
                <c:pt idx="3">
                  <c:v>大川　琉稀</c:v>
                </c:pt>
                <c:pt idx="4">
                  <c:v>山本　悠貴</c:v>
                </c:pt>
                <c:pt idx="5">
                  <c:v>中村　莉士</c:v>
                </c:pt>
                <c:pt idx="6">
                  <c:v>平野　凱</c:v>
                </c:pt>
                <c:pt idx="7">
                  <c:v>林田　一護</c:v>
                </c:pt>
                <c:pt idx="8">
                  <c:v>片山　諒也</c:v>
                </c:pt>
                <c:pt idx="9">
                  <c:v>西村　優斗</c:v>
                </c:pt>
                <c:pt idx="10">
                  <c:v>福吉　爽生</c:v>
                </c:pt>
                <c:pt idx="11">
                  <c:v>深堀　龍</c:v>
                </c:pt>
                <c:pt idx="12">
                  <c:v>野中　遊月</c:v>
                </c:pt>
                <c:pt idx="13">
                  <c:v>平野　吏桜</c:v>
                </c:pt>
              </c:strCache>
            </c:strRef>
          </c:cat>
          <c:val>
            <c:numRef>
              <c:f>全体走行グラフ!$E$25:$E$38</c:f>
              <c:numCache>
                <c:formatCode>General</c:formatCode>
                <c:ptCount val="14"/>
                <c:pt idx="0">
                  <c:v>369.918516006997</c:v>
                </c:pt>
                <c:pt idx="1">
                  <c:v>556.9313582261858</c:v>
                </c:pt>
                <c:pt idx="2">
                  <c:v>645.9460606370301</c:v>
                </c:pt>
                <c:pt idx="3">
                  <c:v>301.3911687173332</c:v>
                </c:pt>
                <c:pt idx="4">
                  <c:v>161.2470602955686</c:v>
                </c:pt>
                <c:pt idx="5">
                  <c:v>338.7735255269239</c:v>
                </c:pt>
                <c:pt idx="6">
                  <c:v>423.2743067755866</c:v>
                </c:pt>
                <c:pt idx="7">
                  <c:v>199.866400103544</c:v>
                </c:pt>
                <c:pt idx="8">
                  <c:v>244.6045413382929</c:v>
                </c:pt>
                <c:pt idx="9">
                  <c:v>538.3450912960855</c:v>
                </c:pt>
                <c:pt idx="10">
                  <c:v>328.796352337415</c:v>
                </c:pt>
                <c:pt idx="11">
                  <c:v>324.1554818340056</c:v>
                </c:pt>
                <c:pt idx="12">
                  <c:v>100.8639415383647</c:v>
                </c:pt>
                <c:pt idx="13">
                  <c:v>149.2304228644467</c:v>
                </c:pt>
              </c:numCache>
            </c:numRef>
          </c:val>
        </c:ser>
        <c:ser>
          <c:idx val="4"/>
          <c:order val="4"/>
          <c:tx>
            <c:strRef>
              <c:f>全体走行グラフ!$F$24</c:f>
              <c:strCache>
                <c:ptCount val="1"/>
                <c:pt idx="0">
                  <c:v>23.4km/h-28.8km/h</c:v>
                </c:pt>
              </c:strCache>
            </c:strRef>
          </c:tx>
          <c:spPr>
            <a:solidFill>
              <a:srgbClr val="DDAF4E"/>
            </a:solidFill>
          </c:spPr>
          <c:cat>
            <c:strRef>
              <c:f>全体走行グラフ!$A$25:$A$38</c:f>
              <c:strCache>
                <c:ptCount val="14"/>
                <c:pt idx="0">
                  <c:v>山口　惺也</c:v>
                </c:pt>
                <c:pt idx="1">
                  <c:v>大津　寛太</c:v>
                </c:pt>
                <c:pt idx="2">
                  <c:v>吉田　悠月</c:v>
                </c:pt>
                <c:pt idx="3">
                  <c:v>大川　琉稀</c:v>
                </c:pt>
                <c:pt idx="4">
                  <c:v>山本　悠貴</c:v>
                </c:pt>
                <c:pt idx="5">
                  <c:v>中村　莉士</c:v>
                </c:pt>
                <c:pt idx="6">
                  <c:v>平野　凱</c:v>
                </c:pt>
                <c:pt idx="7">
                  <c:v>林田　一護</c:v>
                </c:pt>
                <c:pt idx="8">
                  <c:v>片山　諒也</c:v>
                </c:pt>
                <c:pt idx="9">
                  <c:v>西村　優斗</c:v>
                </c:pt>
                <c:pt idx="10">
                  <c:v>福吉　爽生</c:v>
                </c:pt>
                <c:pt idx="11">
                  <c:v>深堀　龍</c:v>
                </c:pt>
                <c:pt idx="12">
                  <c:v>野中　遊月</c:v>
                </c:pt>
                <c:pt idx="13">
                  <c:v>平野　吏桜</c:v>
                </c:pt>
              </c:strCache>
            </c:strRef>
          </c:cat>
          <c:val>
            <c:numRef>
              <c:f>全体走行グラフ!$F$25:$F$38</c:f>
              <c:numCache>
                <c:formatCode>General</c:formatCode>
                <c:ptCount val="14"/>
                <c:pt idx="0">
                  <c:v>57.90211518738707</c:v>
                </c:pt>
                <c:pt idx="1">
                  <c:v>134.4059543872619</c:v>
                </c:pt>
                <c:pt idx="2">
                  <c:v>93.53194358505698</c:v>
                </c:pt>
                <c:pt idx="3">
                  <c:v>71.07152945706088</c:v>
                </c:pt>
                <c:pt idx="4">
                  <c:v>17.81726068525086</c:v>
                </c:pt>
                <c:pt idx="5">
                  <c:v>31.99684425657642</c:v>
                </c:pt>
                <c:pt idx="6">
                  <c:v>36.16446977105579</c:v>
                </c:pt>
                <c:pt idx="7">
                  <c:v>10.67144356865083</c:v>
                </c:pt>
                <c:pt idx="8">
                  <c:v>11.83417036298442</c:v>
                </c:pt>
                <c:pt idx="9">
                  <c:v>76.86633609175192</c:v>
                </c:pt>
                <c:pt idx="10">
                  <c:v>42.45112007079513</c:v>
                </c:pt>
                <c:pt idx="11">
                  <c:v>18.61885291464002</c:v>
                </c:pt>
                <c:pt idx="12">
                  <c:v>13.77114147616248</c:v>
                </c:pt>
                <c:pt idx="13">
                  <c:v>0</c:v>
                </c:pt>
              </c:numCache>
            </c:numRef>
          </c:val>
        </c:ser>
        <c:ser>
          <c:idx val="5"/>
          <c:order val="5"/>
          <c:tx>
            <c:strRef>
              <c:f>全体走行グラフ!$G$24</c:f>
              <c:strCache>
                <c:ptCount val="1"/>
                <c:pt idx="0">
                  <c:v>28.8km/h-</c:v>
                </c:pt>
              </c:strCache>
            </c:strRef>
          </c:tx>
          <c:spPr>
            <a:solidFill>
              <a:srgbClr val="F9274C"/>
            </a:solidFill>
          </c:spPr>
          <c:cat>
            <c:strRef>
              <c:f>全体走行グラフ!$A$25:$A$38</c:f>
              <c:strCache>
                <c:ptCount val="14"/>
                <c:pt idx="0">
                  <c:v>山口　惺也</c:v>
                </c:pt>
                <c:pt idx="1">
                  <c:v>大津　寛太</c:v>
                </c:pt>
                <c:pt idx="2">
                  <c:v>吉田　悠月</c:v>
                </c:pt>
                <c:pt idx="3">
                  <c:v>大川　琉稀</c:v>
                </c:pt>
                <c:pt idx="4">
                  <c:v>山本　悠貴</c:v>
                </c:pt>
                <c:pt idx="5">
                  <c:v>中村　莉士</c:v>
                </c:pt>
                <c:pt idx="6">
                  <c:v>平野　凱</c:v>
                </c:pt>
                <c:pt idx="7">
                  <c:v>林田　一護</c:v>
                </c:pt>
                <c:pt idx="8">
                  <c:v>片山　諒也</c:v>
                </c:pt>
                <c:pt idx="9">
                  <c:v>西村　優斗</c:v>
                </c:pt>
                <c:pt idx="10">
                  <c:v>福吉　爽生</c:v>
                </c:pt>
                <c:pt idx="11">
                  <c:v>深堀　龍</c:v>
                </c:pt>
                <c:pt idx="12">
                  <c:v>野中　遊月</c:v>
                </c:pt>
                <c:pt idx="13">
                  <c:v>平野　吏桜</c:v>
                </c:pt>
              </c:strCache>
            </c:strRef>
          </c:cat>
          <c:val>
            <c:numRef>
              <c:f>全体走行グラフ!$G$25:$G$38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113.7044674779045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axId val="50010001"/>
        <c:axId val="50010002"/>
      </c:bar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１分毎走行距離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平均 / １分毎走行距離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全体走行グラフ!$A$63:$A$68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全体走行グラフ!$H$63:$H$68</c:f>
              <c:numCache>
                <c:formatCode>General</c:formatCode>
                <c:ptCount val="6"/>
                <c:pt idx="0">
                  <c:v>104.5686928950849</c:v>
                </c:pt>
                <c:pt idx="1">
                  <c:v>116.3858525035539</c:v>
                </c:pt>
                <c:pt idx="2">
                  <c:v>101.8655836925695</c:v>
                </c:pt>
                <c:pt idx="3">
                  <c:v>112.9286997393634</c:v>
                </c:pt>
                <c:pt idx="4">
                  <c:v>104.9463513426654</c:v>
                </c:pt>
                <c:pt idx="5">
                  <c:v>99.99180221510217</c:v>
                </c:pt>
              </c:numCache>
            </c:numRef>
          </c:val>
        </c:ser>
        <c:marker val="1"/>
        <c:axId val="50100001"/>
        <c:axId val="50100002"/>
      </c:lineChart>
      <c:catAx>
        <c:axId val="50100001"/>
        <c:scaling>
          <c:orientation val="minMax"/>
        </c:scaling>
        <c:axPos val="b"/>
        <c:tickLblPos val="nextTo"/>
        <c:crossAx val="50100002"/>
        <c:crosses val="autoZero"/>
        <c:auto val="1"/>
        <c:lblAlgn val="ctr"/>
        <c:lblOffset val="100"/>
      </c:catAx>
      <c:valAx>
        <c:axId val="5010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'平野　吏桜'!$A$37:$A$38</c:f>
              <c:strCache>
                <c:ptCount val="2"/>
                <c:pt idx="0">
                  <c:v>0118vs佐世保西後半 15 - 30</c:v>
                </c:pt>
                <c:pt idx="1">
                  <c:v>30 -</c:v>
                </c:pt>
              </c:strCache>
            </c:strRef>
          </c:cat>
          <c:val>
            <c:numRef>
              <c:f>'平野　吏桜'!$B$37:$B$38</c:f>
              <c:numCache>
                <c:formatCode>General</c:formatCode>
                <c:ptCount val="2"/>
                <c:pt idx="0">
                  <c:v>113.3274366500308</c:v>
                </c:pt>
                <c:pt idx="1">
                  <c:v>116.7765766539817</c:v>
                </c:pt>
              </c:numCache>
            </c:numRef>
          </c:val>
        </c:ser>
        <c:axId val="51000001"/>
        <c:axId val="51000002"/>
      </c:barChart>
      <c:catAx>
        <c:axId val="51000001"/>
        <c:scaling>
          <c:orientation val="minMax"/>
        </c:scaling>
        <c:axPos val="b"/>
        <c:tickLblPos val="nextTo"/>
        <c:crossAx val="51000002"/>
        <c:crosses val="autoZero"/>
        <c:auto val="1"/>
        <c:lblAlgn val="ctr"/>
        <c:lblOffset val="100"/>
      </c:catAx>
      <c:valAx>
        <c:axId val="510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10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'平野　吏桜'!$A$37:$A$38</c:f>
              <c:strCache>
                <c:ptCount val="2"/>
                <c:pt idx="0">
                  <c:v>0118vs佐世保西後半 15 - 30</c:v>
                </c:pt>
                <c:pt idx="1">
                  <c:v>30 -</c:v>
                </c:pt>
              </c:strCache>
            </c:strRef>
          </c:cat>
          <c:val>
            <c:numRef>
              <c:f>'平野　吏桜'!$C$37:$C$38</c:f>
              <c:numCache>
                <c:formatCode>General</c:formatCode>
                <c:ptCount val="2"/>
                <c:pt idx="0">
                  <c:v>5.568749579844578</c:v>
                </c:pt>
                <c:pt idx="1">
                  <c:v>9.704584907112459</c:v>
                </c:pt>
              </c:numCache>
            </c:numRef>
          </c:val>
        </c:ser>
        <c:axId val="51010001"/>
        <c:axId val="51010002"/>
      </c:barChart>
      <c:catAx>
        <c:axId val="51010001"/>
        <c:scaling>
          <c:orientation val="minMax"/>
        </c:scaling>
        <c:axPos val="b"/>
        <c:tickLblPos val="nextTo"/>
        <c:crossAx val="51010002"/>
        <c:crosses val="autoZero"/>
        <c:auto val="1"/>
        <c:lblAlgn val="ctr"/>
        <c:lblOffset val="100"/>
      </c:catAx>
      <c:valAx>
        <c:axId val="510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10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１分毎走行距離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DM</c:v>
          </c:tx>
          <c:cat>
            <c:strRef>
              <c:f>全体走行グラフ!$A$63:$A$68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全体走行グラフ!$I$63:$I$68</c:f>
              <c:numCache>
                <c:formatCode>General</c:formatCode>
                <c:ptCount val="6"/>
                <c:pt idx="0">
                  <c:v>104.5686928950849</c:v>
                </c:pt>
                <c:pt idx="1">
                  <c:v>116.3858525035539</c:v>
                </c:pt>
                <c:pt idx="2">
                  <c:v>101.8655836925695</c:v>
                </c:pt>
                <c:pt idx="3">
                  <c:v>112.9286997393634</c:v>
                </c:pt>
                <c:pt idx="4">
                  <c:v>104.9463513426654</c:v>
                </c:pt>
                <c:pt idx="5">
                  <c:v>99.99180221510217</c:v>
                </c:pt>
              </c:numCache>
            </c:numRef>
          </c:val>
        </c:ser>
        <c:marker val="1"/>
        <c:axId val="50110001"/>
        <c:axId val="50110002"/>
      </c:lineChart>
      <c:catAx>
        <c:axId val="50110001"/>
        <c:scaling>
          <c:orientation val="minMax"/>
        </c:scaling>
        <c:axPos val="b"/>
        <c:tickLblPos val="nextTo"/>
        <c:crossAx val="50110002"/>
        <c:crosses val="autoZero"/>
        <c:auto val="1"/>
        <c:lblAlgn val="ctr"/>
        <c:lblOffset val="100"/>
      </c:catAx>
      <c:valAx>
        <c:axId val="501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１分毎ハイスピード距離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平均 / １分毎ハイスピード距離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全体走行グラフ!$A$63:$A$68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全体走行グラフ!$J$63:$J$68</c:f>
              <c:numCache>
                <c:formatCode>General</c:formatCode>
                <c:ptCount val="6"/>
                <c:pt idx="0">
                  <c:v>6.476967744248237</c:v>
                </c:pt>
                <c:pt idx="1">
                  <c:v>8.071222104377091</c:v>
                </c:pt>
                <c:pt idx="2">
                  <c:v>6.346854674402884</c:v>
                </c:pt>
                <c:pt idx="3">
                  <c:v>9.016429016334536</c:v>
                </c:pt>
                <c:pt idx="4">
                  <c:v>5.607944530902144</c:v>
                </c:pt>
                <c:pt idx="5">
                  <c:v>5.072046106420463</c:v>
                </c:pt>
              </c:numCache>
            </c:numRef>
          </c:val>
        </c:ser>
        <c:marker val="1"/>
        <c:axId val="50120001"/>
        <c:axId val="50120002"/>
      </c:lineChart>
      <c:catAx>
        <c:axId val="50120001"/>
        <c:scaling>
          <c:orientation val="minMax"/>
        </c:scaling>
        <c:axPos val="b"/>
        <c:tickLblPos val="nextTo"/>
        <c:crossAx val="50120002"/>
        <c:crosses val="autoZero"/>
        <c:auto val="1"/>
        <c:lblAlgn val="ctr"/>
        <c:lblOffset val="100"/>
      </c:catAx>
      <c:valAx>
        <c:axId val="501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１分毎ハイスピード距離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DM</c:v>
          </c:tx>
          <c:cat>
            <c:strRef>
              <c:f>全体走行グラフ!$A$63:$A$68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全体走行グラフ!$K$63:$K$68</c:f>
              <c:numCache>
                <c:formatCode>General</c:formatCode>
                <c:ptCount val="6"/>
                <c:pt idx="0">
                  <c:v>6.476967744248237</c:v>
                </c:pt>
                <c:pt idx="1">
                  <c:v>8.071222104377091</c:v>
                </c:pt>
                <c:pt idx="2">
                  <c:v>6.346854674402884</c:v>
                </c:pt>
                <c:pt idx="3">
                  <c:v>9.016429016334536</c:v>
                </c:pt>
                <c:pt idx="4">
                  <c:v>5.607944530902144</c:v>
                </c:pt>
                <c:pt idx="5">
                  <c:v>5.072046106420463</c:v>
                </c:pt>
              </c:numCache>
            </c:numRef>
          </c:val>
        </c:ser>
        <c:marker val="1"/>
        <c:axId val="50130001"/>
        <c:axId val="50130002"/>
      </c:lineChart>
      <c:catAx>
        <c:axId val="50130001"/>
        <c:scaling>
          <c:orientation val="minMax"/>
        </c:scaling>
        <c:axPos val="b"/>
        <c:tickLblPos val="nextTo"/>
        <c:crossAx val="50130002"/>
        <c:crosses val="autoZero"/>
        <c:auto val="1"/>
        <c:lblAlgn val="ctr"/>
        <c:lblOffset val="100"/>
      </c:catAx>
      <c:valAx>
        <c:axId val="501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合計 / スプリント回数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合計 / スプリント回数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全体走行グラフ!$A$63:$A$68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全体走行グラフ!$L$63:$L$68</c:f>
              <c:numCache>
                <c:formatCode>General</c:formatCode>
                <c:ptCount val="6"/>
                <c:pt idx="0">
                  <c:v>10</c:v>
                </c:pt>
                <c:pt idx="1">
                  <c:v>8</c:v>
                </c:pt>
                <c:pt idx="2">
                  <c:v>1</c:v>
                </c:pt>
                <c:pt idx="3">
                  <c:v>9</c:v>
                </c:pt>
                <c:pt idx="4">
                  <c:v>4</c:v>
                </c:pt>
                <c:pt idx="5">
                  <c:v>0</c:v>
                </c:pt>
              </c:numCache>
            </c:numRef>
          </c:val>
        </c:ser>
        <c:marker val="1"/>
        <c:axId val="50140001"/>
        <c:axId val="50140002"/>
      </c:lineChart>
      <c:catAx>
        <c:axId val="50140001"/>
        <c:scaling>
          <c:orientation val="minMax"/>
        </c:scaling>
        <c:axPos val="b"/>
        <c:tickLblPos val="nextTo"/>
        <c:crossAx val="50140002"/>
        <c:crosses val="autoZero"/>
        <c:auto val="1"/>
        <c:lblAlgn val="ctr"/>
        <c:lblOffset val="100"/>
      </c:catAx>
      <c:valAx>
        <c:axId val="501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unit</a:t>
                </a:r>
              </a:p>
            </c:rich>
          </c:tx>
          <c:layout/>
        </c:title>
        <c:numFmt formatCode="General" sourceLinked="1"/>
        <c:tickLblPos val="nextTo"/>
        <c:crossAx val="501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スプリント回数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DM</c:v>
          </c:tx>
          <c:cat>
            <c:strRef>
              <c:f>全体走行グラフ!$A$63:$A$68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全体走行グラフ!$M$63:$M$68</c:f>
              <c:numCache>
                <c:formatCode>General</c:formatCode>
                <c:ptCount val="6"/>
                <c:pt idx="0">
                  <c:v>1</c:v>
                </c:pt>
                <c:pt idx="1">
                  <c:v>0.8</c:v>
                </c:pt>
                <c:pt idx="2">
                  <c:v>0.1</c:v>
                </c:pt>
                <c:pt idx="3">
                  <c:v>0.9</c:v>
                </c:pt>
                <c:pt idx="4">
                  <c:v>0.4</c:v>
                </c:pt>
                <c:pt idx="5">
                  <c:v>0</c:v>
                </c:pt>
              </c:numCache>
            </c:numRef>
          </c:val>
        </c:ser>
        <c:marker val="1"/>
        <c:axId val="50150001"/>
        <c:axId val="50150002"/>
      </c:lineChart>
      <c:catAx>
        <c:axId val="50150001"/>
        <c:scaling>
          <c:orientation val="minMax"/>
        </c:scaling>
        <c:axPos val="b"/>
        <c:tickLblPos val="nextTo"/>
        <c:crossAx val="50150002"/>
        <c:crosses val="autoZero"/>
        <c:auto val="1"/>
        <c:lblAlgn val="ctr"/>
        <c:lblOffset val="100"/>
      </c:catAx>
      <c:valAx>
        <c:axId val="501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unit</a:t>
                </a:r>
              </a:p>
            </c:rich>
          </c:tx>
          <c:layout/>
        </c:title>
        <c:numFmt formatCode="General" sourceLinked="1"/>
        <c:tickLblPos val="nextTo"/>
        <c:crossAx val="501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合計 / スプリント距離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合計 / スプリント距離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全体走行グラフ!$A$63:$A$68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全体走行グラフ!$N$63:$N$68</c:f>
              <c:numCache>
                <c:formatCode>General</c:formatCode>
                <c:ptCount val="6"/>
                <c:pt idx="0">
                  <c:v>267.9703371346799</c:v>
                </c:pt>
                <c:pt idx="1">
                  <c:v>113.4354888646756</c:v>
                </c:pt>
                <c:pt idx="2">
                  <c:v>19.78222430654296</c:v>
                </c:pt>
                <c:pt idx="3">
                  <c:v>98.51592263769922</c:v>
                </c:pt>
                <c:pt idx="4">
                  <c:v>45.51998626641125</c:v>
                </c:pt>
                <c:pt idx="5">
                  <c:v>0</c:v>
                </c:pt>
              </c:numCache>
            </c:numRef>
          </c:val>
        </c:ser>
        <c:marker val="1"/>
        <c:axId val="50160001"/>
        <c:axId val="50160002"/>
      </c:lineChart>
      <c:catAx>
        <c:axId val="50160001"/>
        <c:scaling>
          <c:orientation val="minMax"/>
        </c:scaling>
        <c:axPos val="b"/>
        <c:tickLblPos val="nextTo"/>
        <c:crossAx val="50160002"/>
        <c:crosses val="autoZero"/>
        <c:auto val="1"/>
        <c:lblAlgn val="ctr"/>
        <c:lblOffset val="100"/>
      </c:catAx>
      <c:valAx>
        <c:axId val="501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スプリント距離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DM</c:v>
          </c:tx>
          <c:cat>
            <c:strRef>
              <c:f>全体走行グラフ!$A$63:$A$68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全体走行グラフ!$O$63:$O$68</c:f>
              <c:numCache>
                <c:formatCode>General</c:formatCode>
                <c:ptCount val="6"/>
                <c:pt idx="0">
                  <c:v>26.79703371346799</c:v>
                </c:pt>
                <c:pt idx="1">
                  <c:v>11.34354888646756</c:v>
                </c:pt>
                <c:pt idx="2">
                  <c:v>1.978222430654296</c:v>
                </c:pt>
                <c:pt idx="3">
                  <c:v>9.851592263769923</c:v>
                </c:pt>
                <c:pt idx="4">
                  <c:v>4.551998626641126</c:v>
                </c:pt>
                <c:pt idx="5">
                  <c:v>0</c:v>
                </c:pt>
              </c:numCache>
            </c:numRef>
          </c:val>
        </c:ser>
        <c:marker val="1"/>
        <c:axId val="50170001"/>
        <c:axId val="50170002"/>
      </c:lineChart>
      <c:catAx>
        <c:axId val="50170001"/>
        <c:scaling>
          <c:orientation val="minMax"/>
        </c:scaling>
        <c:axPos val="b"/>
        <c:tickLblPos val="nextTo"/>
        <c:crossAx val="50170002"/>
        <c:crosses val="autoZero"/>
        <c:auto val="1"/>
        <c:lblAlgn val="ctr"/>
        <c:lblOffset val="100"/>
      </c:catAx>
      <c:valAx>
        <c:axId val="501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'山口　惺也'!$G$14:$G$18</c:f>
              <c:strCache>
                <c:ptCount val="5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</c:strCache>
            </c:strRef>
          </c:cat>
          <c:val>
            <c:numRef>
              <c:f>'山口　惺也'!$H$14:$H$18</c:f>
              <c:numCache>
                <c:formatCode>General</c:formatCode>
                <c:ptCount val="5"/>
                <c:pt idx="0">
                  <c:v>264.350521430307</c:v>
                </c:pt>
                <c:pt idx="1">
                  <c:v>302.3222516931985</c:v>
                </c:pt>
                <c:pt idx="2">
                  <c:v>100.4976409055985</c:v>
                </c:pt>
                <c:pt idx="3">
                  <c:v>262.4921841048399</c:v>
                </c:pt>
                <c:pt idx="4">
                  <c:v>14.02421224544833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'山口　惺也'!$G$14:$G$18</c:f>
              <c:strCache>
                <c:ptCount val="5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</c:strCache>
            </c:strRef>
          </c:cat>
          <c:val>
            <c:numRef>
              <c:f>'山口　惺也'!$J$14:$J$18</c:f>
              <c:numCache>
                <c:formatCode>General</c:formatCode>
                <c:ptCount val="5"/>
                <c:pt idx="0">
                  <c:v>844.7380942371063</c:v>
                </c:pt>
                <c:pt idx="1">
                  <c:v>944.5731266846578</c:v>
                </c:pt>
                <c:pt idx="2">
                  <c:v>347.9155784031391</c:v>
                </c:pt>
                <c:pt idx="3">
                  <c:v>936.7679700933631</c:v>
                </c:pt>
                <c:pt idx="4">
                  <c:v>113.4080387510649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'山口　惺也'!$G$14:$G$18</c:f>
              <c:strCache>
                <c:ptCount val="5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</c:strCache>
            </c:strRef>
          </c:cat>
          <c:val>
            <c:numRef>
              <c:f>'山口　惺也'!$L$14:$L$18</c:f>
              <c:numCache>
                <c:formatCode>General</c:formatCode>
                <c:ptCount val="5"/>
                <c:pt idx="0">
                  <c:v>502.0589270527634</c:v>
                </c:pt>
                <c:pt idx="1">
                  <c:v>464.9167059591671</c:v>
                </c:pt>
                <c:pt idx="2">
                  <c:v>154.0916635149465</c:v>
                </c:pt>
                <c:pt idx="3">
                  <c:v>442.9007288323237</c:v>
                </c:pt>
                <c:pt idx="4">
                  <c:v>46.5476708345841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'山口　惺也'!$G$14:$G$18</c:f>
              <c:strCache>
                <c:ptCount val="5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</c:strCache>
            </c:strRef>
          </c:cat>
          <c:val>
            <c:numRef>
              <c:f>'山口　惺也'!$N$14:$N$18</c:f>
              <c:numCache>
                <c:formatCode>General</c:formatCode>
                <c:ptCount val="5"/>
                <c:pt idx="0">
                  <c:v>135.8969917661703</c:v>
                </c:pt>
                <c:pt idx="1">
                  <c:v>91.14826983299281</c:v>
                </c:pt>
                <c:pt idx="2">
                  <c:v>47.51742000164631</c:v>
                </c:pt>
                <c:pt idx="3">
                  <c:v>95.35583440618757</c:v>
                </c:pt>
                <c:pt idx="4">
                  <c:v>0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'山口　惺也'!$G$14:$G$18</c:f>
              <c:strCache>
                <c:ptCount val="5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</c:strCache>
            </c:strRef>
          </c:cat>
          <c:val>
            <c:numRef>
              <c:f>'山口　惺也'!$P$14:$P$18</c:f>
              <c:numCache>
                <c:formatCode>General</c:formatCode>
                <c:ptCount val="5"/>
                <c:pt idx="0">
                  <c:v>32.1641960521728</c:v>
                </c:pt>
                <c:pt idx="1">
                  <c:v>0</c:v>
                </c:pt>
                <c:pt idx="2">
                  <c:v>3.870019312515524</c:v>
                </c:pt>
                <c:pt idx="3">
                  <c:v>21.86789982269875</c:v>
                </c:pt>
                <c:pt idx="4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'山口　惺也'!$G$14:$G$18</c:f>
              <c:strCache>
                <c:ptCount val="5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</c:strCache>
            </c:strRef>
          </c:cat>
          <c:val>
            <c:numRef>
              <c:f>'山口　惺也'!$R$14:$R$18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axId val="50180001"/>
        <c:axId val="50180002"/>
      </c:barChart>
      <c:catAx>
        <c:axId val="50180001"/>
        <c:scaling>
          <c:orientation val="minMax"/>
        </c:scaling>
        <c:axPos val="b"/>
        <c:tickLblPos val="nextTo"/>
        <c:crossAx val="50180002"/>
        <c:crosses val="autoZero"/>
        <c:auto val="1"/>
        <c:lblAlgn val="ctr"/>
        <c:lblOffset val="100"/>
      </c:catAx>
      <c:valAx>
        <c:axId val="501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'山口　惺也'!$A$21:$F$21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'山口　惺也'!$A$22:$F$22</c:f>
              <c:numCache>
                <c:formatCode>General</c:formatCode>
                <c:ptCount val="6"/>
                <c:pt idx="0">
                  <c:v>0.01565740740740741</c:v>
                </c:pt>
                <c:pt idx="1">
                  <c:v>0.01547453703703704</c:v>
                </c:pt>
                <c:pt idx="2">
                  <c:v>0.004509259259259259</c:v>
                </c:pt>
                <c:pt idx="3">
                  <c:v>0.0007615740740740741</c:v>
                </c:pt>
                <c:pt idx="4">
                  <c:v>9.953703703703703e-05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全体走行グラフ!$B$40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全体走行グラフ!$A$41:$A$42</c:f>
              <c:strCache>
                <c:ptCount val="2"/>
                <c:pt idx="0">
                  <c:v>0118vs佐世保西前半</c:v>
                </c:pt>
                <c:pt idx="1">
                  <c:v>0118vs佐世保西後半</c:v>
                </c:pt>
              </c:strCache>
            </c:strRef>
          </c:cat>
          <c:val>
            <c:numRef>
              <c:f>全体走行グラフ!$B$41:$B$42</c:f>
              <c:numCache>
                <c:formatCode>General</c:formatCode>
                <c:ptCount val="2"/>
                <c:pt idx="0">
                  <c:v>0.474588172251633</c:v>
                </c:pt>
                <c:pt idx="1">
                  <c:v>0.4846634819337108</c:v>
                </c:pt>
              </c:numCache>
            </c:numRef>
          </c:val>
        </c:ser>
        <c:ser>
          <c:idx val="1"/>
          <c:order val="1"/>
          <c:tx>
            <c:strRef>
              <c:f>全体走行グラフ!$C$40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全体走行グラフ!$A$41:$A$42</c:f>
              <c:strCache>
                <c:ptCount val="2"/>
                <c:pt idx="0">
                  <c:v>0118vs佐世保西前半</c:v>
                </c:pt>
                <c:pt idx="1">
                  <c:v>0118vs佐世保西後半</c:v>
                </c:pt>
              </c:strCache>
            </c:strRef>
          </c:cat>
          <c:val>
            <c:numRef>
              <c:f>全体走行グラフ!$C$41:$C$42</c:f>
              <c:numCache>
                <c:formatCode>General</c:formatCode>
                <c:ptCount val="2"/>
                <c:pt idx="0">
                  <c:v>0.4046952520857008</c:v>
                </c:pt>
                <c:pt idx="1">
                  <c:v>0.3887894940701256</c:v>
                </c:pt>
              </c:numCache>
            </c:numRef>
          </c:val>
        </c:ser>
        <c:ser>
          <c:idx val="2"/>
          <c:order val="2"/>
          <c:tx>
            <c:strRef>
              <c:f>全体走行グラフ!$D$40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全体走行グラフ!$A$41:$A$42</c:f>
              <c:strCache>
                <c:ptCount val="2"/>
                <c:pt idx="0">
                  <c:v>0118vs佐世保西前半</c:v>
                </c:pt>
                <c:pt idx="1">
                  <c:v>0118vs佐世保西後半</c:v>
                </c:pt>
              </c:strCache>
            </c:strRef>
          </c:cat>
          <c:val>
            <c:numRef>
              <c:f>全体走行グラフ!$D$41:$D$42</c:f>
              <c:numCache>
                <c:formatCode>General</c:formatCode>
                <c:ptCount val="2"/>
                <c:pt idx="0">
                  <c:v>0.09902343930448922</c:v>
                </c:pt>
                <c:pt idx="1">
                  <c:v>0.1047826327535644</c:v>
                </c:pt>
              </c:numCache>
            </c:numRef>
          </c:val>
        </c:ser>
        <c:ser>
          <c:idx val="3"/>
          <c:order val="3"/>
          <c:tx>
            <c:strRef>
              <c:f>全体走行グラフ!$E$40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全体走行グラフ!$A$41:$A$42</c:f>
              <c:strCache>
                <c:ptCount val="2"/>
                <c:pt idx="0">
                  <c:v>0118vs佐世保西前半</c:v>
                </c:pt>
                <c:pt idx="1">
                  <c:v>0118vs佐世保西後半</c:v>
                </c:pt>
              </c:strCache>
            </c:strRef>
          </c:cat>
          <c:val>
            <c:numRef>
              <c:f>全体走行グラフ!$E$41:$E$42</c:f>
              <c:numCache>
                <c:formatCode>General</c:formatCode>
                <c:ptCount val="2"/>
                <c:pt idx="0">
                  <c:v>0.01862579339782145</c:v>
                </c:pt>
                <c:pt idx="1">
                  <c:v>0.02013206189940425</c:v>
                </c:pt>
              </c:numCache>
            </c:numRef>
          </c:val>
        </c:ser>
        <c:marker val="1"/>
        <c:axId val="50020001"/>
        <c:axId val="50020002"/>
      </c:lineChart>
      <c:catAx>
        <c:axId val="50020001"/>
        <c:scaling>
          <c:orientation val="minMax"/>
        </c:scaling>
        <c:axPos val="b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numFmt formatCode="General" sourceLinked="1"/>
        <c:tickLblPos val="nextTo"/>
        <c:crossAx val="500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'山口　惺也'!$A$21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惺也'!$G$21:$G$22</c:f>
              <c:strCache>
                <c:ptCount val="2"/>
                <c:pt idx="0">
                  <c:v>0118vs佐世保西前半</c:v>
                </c:pt>
                <c:pt idx="1">
                  <c:v>0118vs佐世保西後半</c:v>
                </c:pt>
              </c:strCache>
            </c:strRef>
          </c:cat>
          <c:val>
            <c:numRef>
              <c:f>'山口　惺也'!$H$21:$H$22</c:f>
              <c:numCache>
                <c:formatCode>General</c:formatCode>
                <c:ptCount val="2"/>
                <c:pt idx="0">
                  <c:v>0.4346821877309682</c:v>
                </c:pt>
                <c:pt idx="1">
                  <c:v>0.4163801820020223</c:v>
                </c:pt>
              </c:numCache>
            </c:numRef>
          </c:val>
        </c:ser>
        <c:ser>
          <c:idx val="1"/>
          <c:order val="1"/>
          <c:tx>
            <c:strRef>
              <c:f>'山口　惺也'!$B$21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惺也'!$G$21:$G$22</c:f>
              <c:strCache>
                <c:ptCount val="2"/>
                <c:pt idx="0">
                  <c:v>0118vs佐世保西前半</c:v>
                </c:pt>
                <c:pt idx="1">
                  <c:v>0118vs佐世保西後半</c:v>
                </c:pt>
              </c:strCache>
            </c:strRef>
          </c:cat>
          <c:val>
            <c:numRef>
              <c:f>'山口　惺也'!$I$21:$I$22</c:f>
              <c:numCache>
                <c:formatCode>General</c:formatCode>
                <c:ptCount val="2"/>
                <c:pt idx="0">
                  <c:v>0.4155580192165558</c:v>
                </c:pt>
                <c:pt idx="1">
                  <c:v>0.4422649140546006</c:v>
                </c:pt>
              </c:numCache>
            </c:numRef>
          </c:val>
        </c:ser>
        <c:ser>
          <c:idx val="2"/>
          <c:order val="2"/>
          <c:tx>
            <c:strRef>
              <c:f>'山口　惺也'!$C$21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惺也'!$G$21:$G$22</c:f>
              <c:strCache>
                <c:ptCount val="2"/>
                <c:pt idx="0">
                  <c:v>0118vs佐世保西前半</c:v>
                </c:pt>
                <c:pt idx="1">
                  <c:v>0118vs佐世保西後半</c:v>
                </c:pt>
              </c:strCache>
            </c:strRef>
          </c:cat>
          <c:val>
            <c:numRef>
              <c:f>'山口　惺也'!$J$21:$J$22</c:f>
              <c:numCache>
                <c:formatCode>General</c:formatCode>
                <c:ptCount val="2"/>
                <c:pt idx="0">
                  <c:v>0.1247228381374723</c:v>
                </c:pt>
                <c:pt idx="1">
                  <c:v>0.1209302325581395</c:v>
                </c:pt>
              </c:numCache>
            </c:numRef>
          </c:val>
        </c:ser>
        <c:ser>
          <c:idx val="3"/>
          <c:order val="3"/>
          <c:tx>
            <c:strRef>
              <c:f>'山口　惺也'!$D$21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惺也'!$G$21:$G$22</c:f>
              <c:strCache>
                <c:ptCount val="2"/>
                <c:pt idx="0">
                  <c:v>0118vs佐世保西前半</c:v>
                </c:pt>
                <c:pt idx="1">
                  <c:v>0118vs佐世保西後半</c:v>
                </c:pt>
              </c:strCache>
            </c:strRef>
          </c:cat>
          <c:val>
            <c:numRef>
              <c:f>'山口　惺也'!$K$21:$K$22</c:f>
              <c:numCache>
                <c:formatCode>General</c:formatCode>
                <c:ptCount val="2"/>
                <c:pt idx="0">
                  <c:v>0.02254249815225425</c:v>
                </c:pt>
                <c:pt idx="1">
                  <c:v>0.01718907987866532</c:v>
                </c:pt>
              </c:numCache>
            </c:numRef>
          </c:val>
        </c:ser>
        <c:marker val="1"/>
        <c:axId val="50200001"/>
        <c:axId val="50200002"/>
      </c:lineChart>
      <c:catAx>
        <c:axId val="50200001"/>
        <c:scaling>
          <c:orientation val="minMax"/>
        </c:scaling>
        <c:axPos val="b"/>
        <c:tickLblPos val="nextTo"/>
        <c:crossAx val="50200002"/>
        <c:crosses val="autoZero"/>
        <c:auto val="1"/>
        <c:lblAlgn val="ctr"/>
        <c:lblOffset val="100"/>
      </c:catAx>
      <c:valAx>
        <c:axId val="50200002"/>
        <c:scaling>
          <c:orientation val="minMax"/>
        </c:scaling>
        <c:axPos val="l"/>
        <c:majorGridlines/>
        <c:numFmt formatCode="General" sourceLinked="1"/>
        <c:tickLblPos val="nextTo"/>
        <c:crossAx val="502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'山口　惺也'!$A$21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惺也'!$N$21:$N$25</c:f>
              <c:strCache>
                <c:ptCount val="5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</c:strCache>
            </c:strRef>
          </c:cat>
          <c:val>
            <c:numRef>
              <c:f>'山口　惺也'!$O$21:$O$25</c:f>
              <c:numCache>
                <c:formatCode>General</c:formatCode>
                <c:ptCount val="5"/>
                <c:pt idx="0">
                  <c:v>0.4392087130473439</c:v>
                </c:pt>
                <c:pt idx="1">
                  <c:v>0.4153333333333333</c:v>
                </c:pt>
                <c:pt idx="2">
                  <c:v>0.4712328767123288</c:v>
                </c:pt>
                <c:pt idx="3">
                  <c:v>0.4215555555555556</c:v>
                </c:pt>
                <c:pt idx="4">
                  <c:v>0.3640449438202247</c:v>
                </c:pt>
              </c:numCache>
            </c:numRef>
          </c:val>
        </c:ser>
        <c:ser>
          <c:idx val="1"/>
          <c:order val="1"/>
          <c:tx>
            <c:strRef>
              <c:f>'山口　惺也'!$B$21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惺也'!$N$21:$N$25</c:f>
              <c:strCache>
                <c:ptCount val="5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</c:strCache>
            </c:strRef>
          </c:cat>
          <c:val>
            <c:numRef>
              <c:f>'山口　惺也'!$P$21:$P$25</c:f>
              <c:numCache>
                <c:formatCode>General</c:formatCode>
                <c:ptCount val="5"/>
                <c:pt idx="0">
                  <c:v>0.3945321182484997</c:v>
                </c:pt>
                <c:pt idx="1">
                  <c:v>0.4428888888888889</c:v>
                </c:pt>
                <c:pt idx="2">
                  <c:v>0.4</c:v>
                </c:pt>
                <c:pt idx="3">
                  <c:v>0.4362222222222222</c:v>
                </c:pt>
                <c:pt idx="4">
                  <c:v>0.503370786516854</c:v>
                </c:pt>
              </c:numCache>
            </c:numRef>
          </c:val>
        </c:ser>
        <c:ser>
          <c:idx val="2"/>
          <c:order val="2"/>
          <c:tx>
            <c:strRef>
              <c:f>'山口　惺也'!$C$21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惺也'!$N$21:$N$25</c:f>
              <c:strCache>
                <c:ptCount val="5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</c:strCache>
            </c:strRef>
          </c:cat>
          <c:val>
            <c:numRef>
              <c:f>'山口　惺也'!$Q$21:$Q$25</c:f>
              <c:numCache>
                <c:formatCode>General</c:formatCode>
                <c:ptCount val="5"/>
                <c:pt idx="0">
                  <c:v>0.1344743276283619</c:v>
                </c:pt>
                <c:pt idx="1">
                  <c:v>0.1231111111111111</c:v>
                </c:pt>
                <c:pt idx="2">
                  <c:v>0.1046575342465753</c:v>
                </c:pt>
                <c:pt idx="3">
                  <c:v>0.1197777777777778</c:v>
                </c:pt>
                <c:pt idx="4">
                  <c:v>0.1325842696629214</c:v>
                </c:pt>
              </c:numCache>
            </c:numRef>
          </c:val>
        </c:ser>
        <c:ser>
          <c:idx val="3"/>
          <c:order val="3"/>
          <c:tx>
            <c:strRef>
              <c:f>'山口　惺也'!$D$21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惺也'!$N$21:$N$25</c:f>
              <c:strCache>
                <c:ptCount val="5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</c:strCache>
            </c:strRef>
          </c:cat>
          <c:val>
            <c:numRef>
              <c:f>'山口　惺也'!$R$21:$R$25</c:f>
              <c:numCache>
                <c:formatCode>General</c:formatCode>
                <c:ptCount val="5"/>
                <c:pt idx="0">
                  <c:v>0.02645032229384308</c:v>
                </c:pt>
                <c:pt idx="1">
                  <c:v>0.01866666666666667</c:v>
                </c:pt>
                <c:pt idx="2">
                  <c:v>0.02246575342465753</c:v>
                </c:pt>
                <c:pt idx="3">
                  <c:v>0.01888888888888889</c:v>
                </c:pt>
                <c:pt idx="4">
                  <c:v>0</c:v>
                </c:pt>
              </c:numCache>
            </c:numRef>
          </c:val>
        </c:ser>
        <c:marker val="1"/>
        <c:axId val="50210001"/>
        <c:axId val="50210002"/>
      </c:lineChart>
      <c:catAx>
        <c:axId val="50210001"/>
        <c:scaling>
          <c:orientation val="minMax"/>
        </c:scaling>
        <c:axPos val="b"/>
        <c:tickLblPos val="nextTo"/>
        <c:crossAx val="50210002"/>
        <c:crosses val="autoZero"/>
        <c:auto val="1"/>
        <c:lblAlgn val="ctr"/>
        <c:lblOffset val="100"/>
      </c:catAx>
      <c:valAx>
        <c:axId val="50210002"/>
        <c:scaling>
          <c:orientation val="minMax"/>
        </c:scaling>
        <c:axPos val="l"/>
        <c:majorGridlines/>
        <c:numFmt formatCode="General" sourceLinked="1"/>
        <c:tickLblPos val="nextTo"/>
        <c:crossAx val="502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'山口　惺也'!$A$43:$A$47</c:f>
              <c:strCache>
                <c:ptCount val="5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</c:strCache>
            </c:strRef>
          </c:cat>
          <c:val>
            <c:numRef>
              <c:f>'山口　惺也'!$B$43:$B$47</c:f>
              <c:numCache>
                <c:formatCode>General</c:formatCode>
                <c:ptCount val="5"/>
                <c:pt idx="0">
                  <c:v>118.6139153692346</c:v>
                </c:pt>
                <c:pt idx="1">
                  <c:v>120.1846685982612</c:v>
                </c:pt>
                <c:pt idx="2">
                  <c:v>107.412780355396</c:v>
                </c:pt>
                <c:pt idx="3">
                  <c:v>117.2923078172942</c:v>
                </c:pt>
                <c:pt idx="4">
                  <c:v>117.2898349423128</c:v>
                </c:pt>
              </c:numCache>
            </c:numRef>
          </c:val>
        </c:ser>
        <c:axId val="50220001"/>
        <c:axId val="50220002"/>
      </c:barChart>
      <c:catAx>
        <c:axId val="50220001"/>
        <c:scaling>
          <c:orientation val="minMax"/>
        </c:scaling>
        <c:axPos val="b"/>
        <c:tickLblPos val="nextTo"/>
        <c:crossAx val="50220002"/>
        <c:crosses val="autoZero"/>
        <c:auto val="1"/>
        <c:lblAlgn val="ctr"/>
        <c:lblOffset val="100"/>
      </c:catAx>
      <c:valAx>
        <c:axId val="502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'山口　惺也'!$A$43:$A$47</c:f>
              <c:strCache>
                <c:ptCount val="5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</c:strCache>
            </c:strRef>
          </c:cat>
          <c:val>
            <c:numRef>
              <c:f>'山口　惺也'!$C$43:$C$47</c:f>
              <c:numCache>
                <c:formatCode>General</c:formatCode>
                <c:ptCount val="5"/>
                <c:pt idx="0">
                  <c:v>10.70637668335372</c:v>
                </c:pt>
                <c:pt idx="1">
                  <c:v>5.473205649905103</c:v>
                </c:pt>
                <c:pt idx="2">
                  <c:v>7.779516927197744</c:v>
                </c:pt>
                <c:pt idx="3">
                  <c:v>7.270253859812385</c:v>
                </c:pt>
                <c:pt idx="4">
                  <c:v>0</c:v>
                </c:pt>
              </c:numCache>
            </c:numRef>
          </c:val>
        </c:ser>
        <c:axId val="50230001"/>
        <c:axId val="50230002"/>
      </c:barChart>
      <c:catAx>
        <c:axId val="50230001"/>
        <c:scaling>
          <c:orientation val="minMax"/>
        </c:scaling>
        <c:axPos val="b"/>
        <c:tickLblPos val="nextTo"/>
        <c:crossAx val="50230002"/>
        <c:crosses val="autoZero"/>
        <c:auto val="1"/>
        <c:lblAlgn val="ctr"/>
        <c:lblOffset val="100"/>
      </c:catAx>
      <c:valAx>
        <c:axId val="502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'大津　寛太'!$G$15:$G$20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'大津　寛太'!$H$15:$H$20</c:f>
              <c:numCache>
                <c:formatCode>General</c:formatCode>
                <c:ptCount val="6"/>
                <c:pt idx="0">
                  <c:v>252.6246978539802</c:v>
                </c:pt>
                <c:pt idx="1">
                  <c:v>308.6294005600651</c:v>
                </c:pt>
                <c:pt idx="2">
                  <c:v>116.3375888943174</c:v>
                </c:pt>
                <c:pt idx="3">
                  <c:v>237.0327826478506</c:v>
                </c:pt>
                <c:pt idx="4">
                  <c:v>310.1525809300074</c:v>
                </c:pt>
                <c:pt idx="5">
                  <c:v>85.77441235321203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'大津　寛太'!$G$15:$G$20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'大津　寛太'!$J$15:$J$20</c:f>
              <c:numCache>
                <c:formatCode>General</c:formatCode>
                <c:ptCount val="6"/>
                <c:pt idx="0">
                  <c:v>818.9438698783781</c:v>
                </c:pt>
                <c:pt idx="1">
                  <c:v>810.3441650846203</c:v>
                </c:pt>
                <c:pt idx="2">
                  <c:v>289.6423968956551</c:v>
                </c:pt>
                <c:pt idx="3">
                  <c:v>917.8441879131942</c:v>
                </c:pt>
                <c:pt idx="4">
                  <c:v>698.230887844923</c:v>
                </c:pt>
                <c:pt idx="5">
                  <c:v>124.8407056379729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'大津　寛太'!$G$15:$G$20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'大津　寛太'!$L$15:$L$20</c:f>
              <c:numCache>
                <c:formatCode>General</c:formatCode>
                <c:ptCount val="6"/>
                <c:pt idx="0">
                  <c:v>451.7670216708904</c:v>
                </c:pt>
                <c:pt idx="1">
                  <c:v>529.4018562099634</c:v>
                </c:pt>
                <c:pt idx="2">
                  <c:v>164.0007614341566</c:v>
                </c:pt>
                <c:pt idx="3">
                  <c:v>354.5872469480892</c:v>
                </c:pt>
                <c:pt idx="4">
                  <c:v>359.0629789984223</c:v>
                </c:pt>
                <c:pt idx="5">
                  <c:v>37.28266555661867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'大津　寛太'!$G$15:$G$20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'大津　寛太'!$N$15:$N$20</c:f>
              <c:numCache>
                <c:formatCode>General</c:formatCode>
                <c:ptCount val="6"/>
                <c:pt idx="0">
                  <c:v>70.81516704331821</c:v>
                </c:pt>
                <c:pt idx="1">
                  <c:v>176.4975072560678</c:v>
                </c:pt>
                <c:pt idx="2">
                  <c:v>68.30137241449984</c:v>
                </c:pt>
                <c:pt idx="3">
                  <c:v>136.8209586398352</c:v>
                </c:pt>
                <c:pt idx="4">
                  <c:v>93.73691999540915</c:v>
                </c:pt>
                <c:pt idx="5">
                  <c:v>10.75943287705559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'大津　寛太'!$G$15:$G$20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'大津　寛太'!$P$15:$P$20</c:f>
              <c:numCache>
                <c:formatCode>General</c:formatCode>
                <c:ptCount val="6"/>
                <c:pt idx="0">
                  <c:v>59.7798475868336</c:v>
                </c:pt>
                <c:pt idx="1">
                  <c:v>6.811959477683104</c:v>
                </c:pt>
                <c:pt idx="2">
                  <c:v>0</c:v>
                </c:pt>
                <c:pt idx="3">
                  <c:v>47.4744096665172</c:v>
                </c:pt>
                <c:pt idx="4">
                  <c:v>20.33973765622795</c:v>
                </c:pt>
                <c:pt idx="5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'大津　寛太'!$G$15:$G$20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'大津　寛太'!$R$15:$R$20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axId val="50240001"/>
        <c:axId val="50240002"/>
      </c:barChart>
      <c:catAx>
        <c:axId val="50240001"/>
        <c:scaling>
          <c:orientation val="minMax"/>
        </c:scaling>
        <c:axPos val="b"/>
        <c:tickLblPos val="nextTo"/>
        <c:crossAx val="50240002"/>
        <c:crosses val="autoZero"/>
        <c:auto val="1"/>
        <c:lblAlgn val="ctr"/>
        <c:lblOffset val="100"/>
      </c:catAx>
      <c:valAx>
        <c:axId val="502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'大津　寛太'!$A$23:$F$23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'大津　寛太'!$A$24:$F$24</c:f>
              <c:numCache>
                <c:formatCode>General</c:formatCode>
                <c:ptCount val="6"/>
                <c:pt idx="0">
                  <c:v>0.02367824074074074</c:v>
                </c:pt>
                <c:pt idx="1">
                  <c:v>0.01749537037037037</c:v>
                </c:pt>
                <c:pt idx="2">
                  <c:v>0.005300925925925926</c:v>
                </c:pt>
                <c:pt idx="3">
                  <c:v>0.001152777777777778</c:v>
                </c:pt>
                <c:pt idx="4">
                  <c:v>0.0002199074074074074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'大津　寛太'!$A$23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寛太'!$G$23:$G$24</c:f>
              <c:strCache>
                <c:ptCount val="2"/>
                <c:pt idx="0">
                  <c:v>0118vs佐世保西前半</c:v>
                </c:pt>
                <c:pt idx="1">
                  <c:v>0118vs佐世保西後半</c:v>
                </c:pt>
              </c:strCache>
            </c:strRef>
          </c:cat>
          <c:val>
            <c:numRef>
              <c:f>'大津　寛太'!$H$23:$H$24</c:f>
              <c:numCache>
                <c:formatCode>General</c:formatCode>
                <c:ptCount val="2"/>
                <c:pt idx="0">
                  <c:v>0.477549889135255</c:v>
                </c:pt>
                <c:pt idx="1">
                  <c:v>0.5139142799106236</c:v>
                </c:pt>
              </c:numCache>
            </c:numRef>
          </c:val>
        </c:ser>
        <c:ser>
          <c:idx val="1"/>
          <c:order val="1"/>
          <c:tx>
            <c:strRef>
              <c:f>'大津　寛太'!$B$23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寛太'!$G$23:$G$24</c:f>
              <c:strCache>
                <c:ptCount val="2"/>
                <c:pt idx="0">
                  <c:v>0118vs佐世保西前半</c:v>
                </c:pt>
                <c:pt idx="1">
                  <c:v>0118vs佐世保西後半</c:v>
                </c:pt>
              </c:strCache>
            </c:strRef>
          </c:cat>
          <c:val>
            <c:numRef>
              <c:f>'大津　寛太'!$I$23:$I$24</c:f>
              <c:numCache>
                <c:formatCode>General</c:formatCode>
                <c:ptCount val="2"/>
                <c:pt idx="0">
                  <c:v>0.3628972653362897</c:v>
                </c:pt>
                <c:pt idx="1">
                  <c:v>0.3686776355880561</c:v>
                </c:pt>
              </c:numCache>
            </c:numRef>
          </c:val>
        </c:ser>
        <c:ser>
          <c:idx val="2"/>
          <c:order val="2"/>
          <c:tx>
            <c:strRef>
              <c:f>'大津　寛太'!$C$23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寛太'!$G$23:$G$24</c:f>
              <c:strCache>
                <c:ptCount val="2"/>
                <c:pt idx="0">
                  <c:v>0118vs佐世保西前半</c:v>
                </c:pt>
                <c:pt idx="1">
                  <c:v>0118vs佐世保西後半</c:v>
                </c:pt>
              </c:strCache>
            </c:strRef>
          </c:cat>
          <c:val>
            <c:numRef>
              <c:f>'大津　寛太'!$J$23:$J$24</c:f>
              <c:numCache>
                <c:formatCode>General</c:formatCode>
                <c:ptCount val="2"/>
                <c:pt idx="0">
                  <c:v>0.1289726533628973</c:v>
                </c:pt>
                <c:pt idx="1">
                  <c:v>0.09079829372333943</c:v>
                </c:pt>
              </c:numCache>
            </c:numRef>
          </c:val>
        </c:ser>
        <c:ser>
          <c:idx val="3"/>
          <c:order val="3"/>
          <c:tx>
            <c:strRef>
              <c:f>'大津　寛太'!$D$23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寛太'!$G$23:$G$24</c:f>
              <c:strCache>
                <c:ptCount val="2"/>
                <c:pt idx="0">
                  <c:v>0118vs佐世保西前半</c:v>
                </c:pt>
                <c:pt idx="1">
                  <c:v>0118vs佐世保西後半</c:v>
                </c:pt>
              </c:strCache>
            </c:strRef>
          </c:cat>
          <c:val>
            <c:numRef>
              <c:f>'大津　寛太'!$K$23:$K$24</c:f>
              <c:numCache>
                <c:formatCode>General</c:formatCode>
                <c:ptCount val="2"/>
                <c:pt idx="0">
                  <c:v>0.0262379896526238</c:v>
                </c:pt>
                <c:pt idx="1">
                  <c:v>0.0217347146049157</c:v>
                </c:pt>
              </c:numCache>
            </c:numRef>
          </c:val>
        </c:ser>
        <c:marker val="1"/>
        <c:axId val="50260001"/>
        <c:axId val="50260002"/>
      </c:lineChart>
      <c:catAx>
        <c:axId val="50260001"/>
        <c:scaling>
          <c:orientation val="minMax"/>
        </c:scaling>
        <c:axPos val="b"/>
        <c:tickLblPos val="nextTo"/>
        <c:crossAx val="50260002"/>
        <c:crosses val="autoZero"/>
        <c:auto val="1"/>
        <c:lblAlgn val="ctr"/>
        <c:lblOffset val="100"/>
      </c:catAx>
      <c:valAx>
        <c:axId val="50260002"/>
        <c:scaling>
          <c:orientation val="minMax"/>
        </c:scaling>
        <c:axPos val="l"/>
        <c:majorGridlines/>
        <c:numFmt formatCode="General" sourceLinked="1"/>
        <c:tickLblPos val="nextTo"/>
        <c:crossAx val="502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'大津　寛太'!$A$23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寛太'!$N$23:$N$28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'大津　寛太'!$O$23:$O$28</c:f>
              <c:numCache>
                <c:formatCode>General</c:formatCode>
                <c:ptCount val="6"/>
                <c:pt idx="0">
                  <c:v>0.4836630362302734</c:v>
                </c:pt>
                <c:pt idx="1">
                  <c:v>0.4508888888888889</c:v>
                </c:pt>
                <c:pt idx="2">
                  <c:v>0.5282191780821918</c:v>
                </c:pt>
                <c:pt idx="3">
                  <c:v>0.4553333333333333</c:v>
                </c:pt>
                <c:pt idx="4">
                  <c:v>0.5526666666666666</c:v>
                </c:pt>
                <c:pt idx="5">
                  <c:v>0.6193853427895981</c:v>
                </c:pt>
              </c:numCache>
            </c:numRef>
          </c:val>
        </c:ser>
        <c:ser>
          <c:idx val="1"/>
          <c:order val="1"/>
          <c:tx>
            <c:strRef>
              <c:f>'大津　寛太'!$B$23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寛太'!$N$23:$N$28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'大津　寛太'!$P$23:$P$28</c:f>
              <c:numCache>
                <c:formatCode>General</c:formatCode>
                <c:ptCount val="6"/>
                <c:pt idx="0">
                  <c:v>0.3716381418092909</c:v>
                </c:pt>
                <c:pt idx="1">
                  <c:v>0.3677777777777778</c:v>
                </c:pt>
                <c:pt idx="2">
                  <c:v>0.3293150684931507</c:v>
                </c:pt>
                <c:pt idx="3">
                  <c:v>0.4153333333333333</c:v>
                </c:pt>
                <c:pt idx="4">
                  <c:v>0.3317777777777778</c:v>
                </c:pt>
                <c:pt idx="5">
                  <c:v>0.3167848699763594</c:v>
                </c:pt>
              </c:numCache>
            </c:numRef>
          </c:val>
        </c:ser>
        <c:ser>
          <c:idx val="2"/>
          <c:order val="2"/>
          <c:tx>
            <c:strRef>
              <c:f>'大津　寛太'!$C$23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寛太'!$N$23:$N$28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'大津　寛太'!$Q$23:$Q$28</c:f>
              <c:numCache>
                <c:formatCode>General</c:formatCode>
                <c:ptCount val="6"/>
                <c:pt idx="0">
                  <c:v>0.1215825739053123</c:v>
                </c:pt>
                <c:pt idx="1">
                  <c:v>0.1448888888888889</c:v>
                </c:pt>
                <c:pt idx="2">
                  <c:v>0.107945205479452</c:v>
                </c:pt>
                <c:pt idx="3">
                  <c:v>0.09488888888888888</c:v>
                </c:pt>
                <c:pt idx="4">
                  <c:v>0.09377777777777778</c:v>
                </c:pt>
                <c:pt idx="5">
                  <c:v>0.05319148936170213</c:v>
                </c:pt>
              </c:numCache>
            </c:numRef>
          </c:val>
        </c:ser>
        <c:ser>
          <c:idx val="3"/>
          <c:order val="3"/>
          <c:tx>
            <c:strRef>
              <c:f>'大津　寛太'!$D$23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寛太'!$N$23:$N$28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'大津　寛太'!$R$23:$R$28</c:f>
              <c:numCache>
                <c:formatCode>General</c:formatCode>
                <c:ptCount val="6"/>
                <c:pt idx="0">
                  <c:v>0.01378084018670816</c:v>
                </c:pt>
                <c:pt idx="1">
                  <c:v>0.03533333333333333</c:v>
                </c:pt>
                <c:pt idx="2">
                  <c:v>0.03452054794520548</c:v>
                </c:pt>
                <c:pt idx="3">
                  <c:v>0.02688888888888889</c:v>
                </c:pt>
                <c:pt idx="4">
                  <c:v>0.01866666666666667</c:v>
                </c:pt>
                <c:pt idx="5">
                  <c:v>0.01063829787234043</c:v>
                </c:pt>
              </c:numCache>
            </c:numRef>
          </c:val>
        </c:ser>
        <c:marker val="1"/>
        <c:axId val="50270001"/>
        <c:axId val="50270002"/>
      </c:lineChart>
      <c:catAx>
        <c:axId val="50270001"/>
        <c:scaling>
          <c:orientation val="minMax"/>
        </c:scaling>
        <c:axPos val="b"/>
        <c:tickLblPos val="nextTo"/>
        <c:crossAx val="50270002"/>
        <c:crosses val="autoZero"/>
        <c:auto val="1"/>
        <c:lblAlgn val="ctr"/>
        <c:lblOffset val="100"/>
      </c:catAx>
      <c:valAx>
        <c:axId val="50270002"/>
        <c:scaling>
          <c:orientation val="minMax"/>
        </c:scaling>
        <c:axPos val="l"/>
        <c:majorGridlines/>
        <c:numFmt formatCode="General" sourceLinked="1"/>
        <c:tickLblPos val="nextTo"/>
        <c:crossAx val="502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'大津　寛太'!$A$45:$A$50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'大津　寛太'!$B$45:$B$50</c:f>
              <c:numCache>
                <c:formatCode>General</c:formatCode>
                <c:ptCount val="6"/>
                <c:pt idx="0">
                  <c:v>110.2620402688934</c:v>
                </c:pt>
                <c:pt idx="1">
                  <c:v>122.0654199457019</c:v>
                </c:pt>
                <c:pt idx="2">
                  <c:v>104.8361074815012</c:v>
                </c:pt>
                <c:pt idx="3">
                  <c:v>112.9173057210324</c:v>
                </c:pt>
                <c:pt idx="4">
                  <c:v>98.76820702833265</c:v>
                </c:pt>
                <c:pt idx="5">
                  <c:v>91.75247730062551</c:v>
                </c:pt>
              </c:numCache>
            </c:numRef>
          </c:val>
        </c:ser>
        <c:axId val="50280001"/>
        <c:axId val="50280002"/>
      </c:barChart>
      <c:catAx>
        <c:axId val="50280001"/>
        <c:scaling>
          <c:orientation val="minMax"/>
        </c:scaling>
        <c:axPos val="b"/>
        <c:tickLblPos val="nextTo"/>
        <c:crossAx val="50280002"/>
        <c:crosses val="autoZero"/>
        <c:auto val="1"/>
        <c:lblAlgn val="ctr"/>
        <c:lblOffset val="100"/>
      </c:catAx>
      <c:valAx>
        <c:axId val="502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'大津　寛太'!$A$45:$A$50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'大津　寛太'!$C$45:$C$50</c:f>
              <c:numCache>
                <c:formatCode>General</c:formatCode>
                <c:ptCount val="6"/>
                <c:pt idx="0">
                  <c:v>8.500722253827615</c:v>
                </c:pt>
                <c:pt idx="1">
                  <c:v>11.72440256766328</c:v>
                </c:pt>
                <c:pt idx="2">
                  <c:v>11.22762286265748</c:v>
                </c:pt>
                <c:pt idx="3">
                  <c:v>11.86952215391177</c:v>
                </c:pt>
                <c:pt idx="4">
                  <c:v>7.60511051010942</c:v>
                </c:pt>
                <c:pt idx="5">
                  <c:v>3.819916997771255</c:v>
                </c:pt>
              </c:numCache>
            </c:numRef>
          </c:val>
        </c:ser>
        <c:axId val="50290001"/>
        <c:axId val="50290002"/>
      </c:barChart>
      <c:catAx>
        <c:axId val="50290001"/>
        <c:scaling>
          <c:orientation val="minMax"/>
        </c:scaling>
        <c:axPos val="b"/>
        <c:tickLblPos val="nextTo"/>
        <c:crossAx val="50290002"/>
        <c:crosses val="autoZero"/>
        <c:auto val="1"/>
        <c:lblAlgn val="ctr"/>
        <c:lblOffset val="100"/>
      </c:catAx>
      <c:valAx>
        <c:axId val="502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全体走行グラフ!$B$40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cat>
            <c:strRef>
              <c:f>全体走行グラフ!$H$41:$H$46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全体走行グラフ!$I$41:$I$46</c:f>
              <c:numCache>
                <c:formatCode>General</c:formatCode>
                <c:ptCount val="6"/>
                <c:pt idx="0">
                  <c:v>0.4996332273767977</c:v>
                </c:pt>
                <c:pt idx="1">
                  <c:v>0.4335555555555556</c:v>
                </c:pt>
                <c:pt idx="2">
                  <c:v>0.514027397260274</c:v>
                </c:pt>
                <c:pt idx="3">
                  <c:v>0.460295588398711</c:v>
                </c:pt>
                <c:pt idx="4">
                  <c:v>0.4933108138139473</c:v>
                </c:pt>
                <c:pt idx="5">
                  <c:v>0.5230193590369285</c:v>
                </c:pt>
              </c:numCache>
            </c:numRef>
          </c:val>
        </c:ser>
        <c:ser>
          <c:idx val="1"/>
          <c:order val="1"/>
          <c:tx>
            <c:strRef>
              <c:f>全体走行グラフ!$C$40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cat>
            <c:strRef>
              <c:f>全体走行グラフ!$H$41:$H$46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全体走行グラフ!$J$41:$J$46</c:f>
              <c:numCache>
                <c:formatCode>General</c:formatCode>
                <c:ptCount val="6"/>
                <c:pt idx="0">
                  <c:v>0.3872896614577545</c:v>
                </c:pt>
                <c:pt idx="1">
                  <c:v>0.4345555555555555</c:v>
                </c:pt>
                <c:pt idx="2">
                  <c:v>0.373972602739726</c:v>
                </c:pt>
                <c:pt idx="3">
                  <c:v>0.4002000222246916</c:v>
                </c:pt>
                <c:pt idx="4">
                  <c:v>0.3877727899017734</c:v>
                </c:pt>
                <c:pt idx="5">
                  <c:v>0.3634293151130633</c:v>
                </c:pt>
              </c:numCache>
            </c:numRef>
          </c:val>
        </c:ser>
        <c:ser>
          <c:idx val="2"/>
          <c:order val="2"/>
          <c:tx>
            <c:strRef>
              <c:f>全体走行グラフ!$D$40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cat>
            <c:strRef>
              <c:f>全体走行グラフ!$H$41:$H$46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全体走行グラフ!$K$41:$K$46</c:f>
              <c:numCache>
                <c:formatCode>General</c:formatCode>
                <c:ptCount val="6"/>
                <c:pt idx="0">
                  <c:v>0.09451619356703048</c:v>
                </c:pt>
                <c:pt idx="1">
                  <c:v>0.1065777777777778</c:v>
                </c:pt>
                <c:pt idx="2">
                  <c:v>0.09150684931506849</c:v>
                </c:pt>
                <c:pt idx="3">
                  <c:v>0.1119013223691521</c:v>
                </c:pt>
                <c:pt idx="4">
                  <c:v>0.1010489355082448</c:v>
                </c:pt>
                <c:pt idx="5">
                  <c:v>0.09652404967192668</c:v>
                </c:pt>
              </c:numCache>
            </c:numRef>
          </c:val>
        </c:ser>
        <c:ser>
          <c:idx val="3"/>
          <c:order val="3"/>
          <c:tx>
            <c:strRef>
              <c:f>全体走行グラフ!$E$40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cat>
            <c:strRef>
              <c:f>全体走行グラフ!$H$41:$H$46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全体走行グラフ!$L$41:$L$46</c:f>
              <c:numCache>
                <c:formatCode>General</c:formatCode>
                <c:ptCount val="6"/>
                <c:pt idx="0">
                  <c:v>0.01415964611999022</c:v>
                </c:pt>
                <c:pt idx="1">
                  <c:v>0.02275555555555556</c:v>
                </c:pt>
                <c:pt idx="2">
                  <c:v>0.01945205479452055</c:v>
                </c:pt>
                <c:pt idx="3">
                  <c:v>0.02493610401155684</c:v>
                </c:pt>
                <c:pt idx="4">
                  <c:v>0.01660073781056936</c:v>
                </c:pt>
                <c:pt idx="5">
                  <c:v>0.01702727617808145</c:v>
                </c:pt>
              </c:numCache>
            </c:numRef>
          </c:val>
        </c:ser>
        <c:marker val="1"/>
        <c:axId val="50030001"/>
        <c:axId val="50030002"/>
      </c:lineChart>
      <c:catAx>
        <c:axId val="50030001"/>
        <c:scaling>
          <c:orientation val="minMax"/>
        </c:scaling>
        <c:axPos val="b"/>
        <c:tickLblPos val="nextTo"/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</c:scaling>
        <c:axPos val="l"/>
        <c:majorGridlines/>
        <c:numFmt formatCode="General" sourceLinked="1"/>
        <c:tickLblPos val="nextTo"/>
        <c:crossAx val="500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'吉田　悠月'!$G$15:$G$20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'吉田　悠月'!$H$15:$H$20</c:f>
              <c:numCache>
                <c:formatCode>General</c:formatCode>
                <c:ptCount val="6"/>
                <c:pt idx="0">
                  <c:v>210.3696514132928</c:v>
                </c:pt>
                <c:pt idx="1">
                  <c:v>271.2323139969324</c:v>
                </c:pt>
                <c:pt idx="2">
                  <c:v>122.6795510808238</c:v>
                </c:pt>
                <c:pt idx="3">
                  <c:v>232.7492389762156</c:v>
                </c:pt>
                <c:pt idx="4">
                  <c:v>303.4431397227727</c:v>
                </c:pt>
                <c:pt idx="5">
                  <c:v>124.5478482492417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'吉田　悠月'!$G$15:$G$20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'吉田　悠月'!$J$15:$J$20</c:f>
              <c:numCache>
                <c:formatCode>General</c:formatCode>
                <c:ptCount val="6"/>
                <c:pt idx="0">
                  <c:v>1001.411575542933</c:v>
                </c:pt>
                <c:pt idx="1">
                  <c:v>1008.700899040242</c:v>
                </c:pt>
                <c:pt idx="2">
                  <c:v>370.4774619388936</c:v>
                </c:pt>
                <c:pt idx="3">
                  <c:v>983.7609274146735</c:v>
                </c:pt>
                <c:pt idx="4">
                  <c:v>811.9968155458428</c:v>
                </c:pt>
                <c:pt idx="5">
                  <c:v>303.1374360303489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'吉田　悠月'!$G$15:$G$20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'吉田　悠月'!$L$15:$L$20</c:f>
              <c:numCache>
                <c:formatCode>General</c:formatCode>
                <c:ptCount val="6"/>
                <c:pt idx="0">
                  <c:v>447.4563327422904</c:v>
                </c:pt>
                <c:pt idx="1">
                  <c:v>415.4553832162917</c:v>
                </c:pt>
                <c:pt idx="2">
                  <c:v>94.71493544478835</c:v>
                </c:pt>
                <c:pt idx="3">
                  <c:v>467.1213020109726</c:v>
                </c:pt>
                <c:pt idx="4">
                  <c:v>314.1893969254452</c:v>
                </c:pt>
                <c:pt idx="5">
                  <c:v>110.9606054296246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'吉田　悠月'!$G$15:$G$20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'吉田　悠月'!$N$15:$N$20</c:f>
              <c:numCache>
                <c:formatCode>General</c:formatCode>
                <c:ptCount val="6"/>
                <c:pt idx="0">
                  <c:v>125.9441608590514</c:v>
                </c:pt>
                <c:pt idx="1">
                  <c:v>178.8947312054418</c:v>
                </c:pt>
                <c:pt idx="2">
                  <c:v>52.21709014445923</c:v>
                </c:pt>
                <c:pt idx="3">
                  <c:v>147.1477352664397</c:v>
                </c:pt>
                <c:pt idx="4">
                  <c:v>97.81482800043977</c:v>
                </c:pt>
                <c:pt idx="5">
                  <c:v>43.92751516119824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'吉田　悠月'!$G$15:$G$20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'吉田　悠月'!$P$15:$P$20</c:f>
              <c:numCache>
                <c:formatCode>General</c:formatCode>
                <c:ptCount val="6"/>
                <c:pt idx="0">
                  <c:v>42.55570024679287</c:v>
                </c:pt>
                <c:pt idx="1">
                  <c:v>34.69182156666579</c:v>
                </c:pt>
                <c:pt idx="2">
                  <c:v>0</c:v>
                </c:pt>
                <c:pt idx="3">
                  <c:v>9.58609076889843</c:v>
                </c:pt>
                <c:pt idx="4">
                  <c:v>6.698331002699888</c:v>
                </c:pt>
                <c:pt idx="5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'吉田　悠月'!$G$15:$G$20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'吉田　悠月'!$R$15:$R$20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axId val="50300001"/>
        <c:axId val="50300002"/>
      </c:barChart>
      <c:catAx>
        <c:axId val="50300001"/>
        <c:scaling>
          <c:orientation val="minMax"/>
        </c:scaling>
        <c:axPos val="b"/>
        <c:tickLblPos val="nextTo"/>
        <c:crossAx val="50300002"/>
        <c:crosses val="autoZero"/>
        <c:auto val="1"/>
        <c:lblAlgn val="ctr"/>
        <c:lblOffset val="100"/>
      </c:catAx>
      <c:valAx>
        <c:axId val="503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3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'吉田　悠月'!$A$23:$F$23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'吉田　悠月'!$A$24:$F$24</c:f>
              <c:numCache>
                <c:formatCode>General</c:formatCode>
                <c:ptCount val="6"/>
                <c:pt idx="0">
                  <c:v>0.02193518518518519</c:v>
                </c:pt>
                <c:pt idx="1">
                  <c:v>0.02182407407407408</c:v>
                </c:pt>
                <c:pt idx="2">
                  <c:v>0.005171296296296296</c:v>
                </c:pt>
                <c:pt idx="3">
                  <c:v>0.001328703703703704</c:v>
                </c:pt>
                <c:pt idx="4">
                  <c:v>0.0001550925925925926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'吉田　悠月'!$A$23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悠月'!$G$23:$G$24</c:f>
              <c:strCache>
                <c:ptCount val="2"/>
                <c:pt idx="0">
                  <c:v>0118vs佐世保西前半</c:v>
                </c:pt>
                <c:pt idx="1">
                  <c:v>0118vs佐世保西後半</c:v>
                </c:pt>
              </c:strCache>
            </c:strRef>
          </c:cat>
          <c:val>
            <c:numRef>
              <c:f>'吉田　悠月'!$H$23:$H$24</c:f>
              <c:numCache>
                <c:formatCode>General</c:formatCode>
                <c:ptCount val="2"/>
                <c:pt idx="0">
                  <c:v>0.3988359201773836</c:v>
                </c:pt>
                <c:pt idx="1">
                  <c:v>0.470926517571885</c:v>
                </c:pt>
              </c:numCache>
            </c:numRef>
          </c:val>
        </c:ser>
        <c:ser>
          <c:idx val="1"/>
          <c:order val="1"/>
          <c:tx>
            <c:strRef>
              <c:f>'吉田　悠月'!$B$23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悠月'!$G$23:$G$24</c:f>
              <c:strCache>
                <c:ptCount val="2"/>
                <c:pt idx="0">
                  <c:v>0118vs佐世保西前半</c:v>
                </c:pt>
                <c:pt idx="1">
                  <c:v>0118vs佐世保西後半</c:v>
                </c:pt>
              </c:strCache>
            </c:strRef>
          </c:cat>
          <c:val>
            <c:numRef>
              <c:f>'吉田　悠月'!$I$23:$I$24</c:f>
              <c:numCache>
                <c:formatCode>General</c:formatCode>
                <c:ptCount val="2"/>
                <c:pt idx="0">
                  <c:v>0.4610125646711012</c:v>
                </c:pt>
                <c:pt idx="1">
                  <c:v>0.405111821086262</c:v>
                </c:pt>
              </c:numCache>
            </c:numRef>
          </c:val>
        </c:ser>
        <c:ser>
          <c:idx val="2"/>
          <c:order val="2"/>
          <c:tx>
            <c:strRef>
              <c:f>'吉田　悠月'!$C$23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悠月'!$G$23:$G$24</c:f>
              <c:strCache>
                <c:ptCount val="2"/>
                <c:pt idx="0">
                  <c:v>0118vs佐世保西前半</c:v>
                </c:pt>
                <c:pt idx="1">
                  <c:v>0118vs佐世保西後半</c:v>
                </c:pt>
              </c:strCache>
            </c:strRef>
          </c:cat>
          <c:val>
            <c:numRef>
              <c:f>'吉田　悠月'!$J$23:$J$24</c:f>
              <c:numCache>
                <c:formatCode>General</c:formatCode>
                <c:ptCount val="2"/>
                <c:pt idx="0">
                  <c:v>0.1056910569105691</c:v>
                </c:pt>
                <c:pt idx="1">
                  <c:v>0.09949794614331356</c:v>
                </c:pt>
              </c:numCache>
            </c:numRef>
          </c:val>
        </c:ser>
        <c:ser>
          <c:idx val="3"/>
          <c:order val="3"/>
          <c:tx>
            <c:strRef>
              <c:f>'吉田　悠月'!$D$23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悠月'!$G$23:$G$24</c:f>
              <c:strCache>
                <c:ptCount val="2"/>
                <c:pt idx="0">
                  <c:v>0118vs佐世保西前半</c:v>
                </c:pt>
                <c:pt idx="1">
                  <c:v>0118vs佐世保西後半</c:v>
                </c:pt>
              </c:strCache>
            </c:strRef>
          </c:cat>
          <c:val>
            <c:numRef>
              <c:f>'吉田　悠月'!$K$23:$K$24</c:f>
              <c:numCache>
                <c:formatCode>General</c:formatCode>
                <c:ptCount val="2"/>
                <c:pt idx="0">
                  <c:v>0.02937915742793792</c:v>
                </c:pt>
                <c:pt idx="1">
                  <c:v>0.02336832496576905</c:v>
                </c:pt>
              </c:numCache>
            </c:numRef>
          </c:val>
        </c:ser>
        <c:marker val="1"/>
        <c:axId val="50320001"/>
        <c:axId val="50320002"/>
      </c:lineChart>
      <c:catAx>
        <c:axId val="50320001"/>
        <c:scaling>
          <c:orientation val="minMax"/>
        </c:scaling>
        <c:axPos val="b"/>
        <c:tickLblPos val="nextTo"/>
        <c:crossAx val="50320002"/>
        <c:crosses val="autoZero"/>
        <c:auto val="1"/>
        <c:lblAlgn val="ctr"/>
        <c:lblOffset val="100"/>
      </c:catAx>
      <c:valAx>
        <c:axId val="50320002"/>
        <c:scaling>
          <c:orientation val="minMax"/>
        </c:scaling>
        <c:axPos val="l"/>
        <c:majorGridlines/>
        <c:numFmt formatCode="General" sourceLinked="1"/>
        <c:tickLblPos val="nextTo"/>
        <c:crossAx val="503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'吉田　悠月'!$A$23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悠月'!$N$23:$N$28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'吉田　悠月'!$O$23:$O$28</c:f>
              <c:numCache>
                <c:formatCode>General</c:formatCode>
                <c:ptCount val="6"/>
                <c:pt idx="0">
                  <c:v>0.3903089575461214</c:v>
                </c:pt>
                <c:pt idx="1">
                  <c:v>0.3704444444444445</c:v>
                </c:pt>
                <c:pt idx="2">
                  <c:v>0.4898630136986301</c:v>
                </c:pt>
                <c:pt idx="3">
                  <c:v>0.3904444444444444</c:v>
                </c:pt>
                <c:pt idx="4">
                  <c:v>0.5022222222222222</c:v>
                </c:pt>
                <c:pt idx="5">
                  <c:v>0.5841432225063938</c:v>
                </c:pt>
              </c:numCache>
            </c:numRef>
          </c:val>
        </c:ser>
        <c:ser>
          <c:idx val="1"/>
          <c:order val="1"/>
          <c:tx>
            <c:strRef>
              <c:f>'吉田　悠月'!$B$23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悠月'!$N$23:$N$28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'吉田　悠月'!$P$23:$P$28</c:f>
              <c:numCache>
                <c:formatCode>General</c:formatCode>
                <c:ptCount val="6"/>
                <c:pt idx="0">
                  <c:v>0.4585463436319182</c:v>
                </c:pt>
                <c:pt idx="1">
                  <c:v>0.4786666666666667</c:v>
                </c:pt>
                <c:pt idx="2">
                  <c:v>0.4235616438356165</c:v>
                </c:pt>
                <c:pt idx="3">
                  <c:v>0.452</c:v>
                </c:pt>
                <c:pt idx="4">
                  <c:v>0.3924444444444444</c:v>
                </c:pt>
                <c:pt idx="5">
                  <c:v>0.3263427109974424</c:v>
                </c:pt>
              </c:numCache>
            </c:numRef>
          </c:val>
        </c:ser>
        <c:ser>
          <c:idx val="2"/>
          <c:order val="2"/>
          <c:tx>
            <c:strRef>
              <c:f>'吉田　悠月'!$C$23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悠月'!$N$23:$N$28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'吉田　悠月'!$Q$23:$Q$28</c:f>
              <c:numCache>
                <c:formatCode>General</c:formatCode>
                <c:ptCount val="6"/>
                <c:pt idx="0">
                  <c:v>0.1189153145143365</c:v>
                </c:pt>
                <c:pt idx="1">
                  <c:v>0.1104444444444444</c:v>
                </c:pt>
                <c:pt idx="2">
                  <c:v>0.06136986301369863</c:v>
                </c:pt>
                <c:pt idx="3">
                  <c:v>0.1273333333333333</c:v>
                </c:pt>
                <c:pt idx="4">
                  <c:v>0.08466666666666667</c:v>
                </c:pt>
                <c:pt idx="5">
                  <c:v>0.06956521739130435</c:v>
                </c:pt>
              </c:numCache>
            </c:numRef>
          </c:val>
        </c:ser>
        <c:ser>
          <c:idx val="3"/>
          <c:order val="3"/>
          <c:tx>
            <c:strRef>
              <c:f>'吉田　悠月'!$D$23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悠月'!$N$23:$N$28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'吉田　悠月'!$R$23:$R$28</c:f>
              <c:numCache>
                <c:formatCode>General</c:formatCode>
                <c:ptCount val="6"/>
                <c:pt idx="0">
                  <c:v>0.02556123583018449</c:v>
                </c:pt>
                <c:pt idx="1">
                  <c:v>0.03488888888888889</c:v>
                </c:pt>
                <c:pt idx="2">
                  <c:v>0.0252054794520548</c:v>
                </c:pt>
                <c:pt idx="3">
                  <c:v>0.02866666666666667</c:v>
                </c:pt>
                <c:pt idx="4">
                  <c:v>0.01955555555555556</c:v>
                </c:pt>
                <c:pt idx="5">
                  <c:v>0.01994884910485933</c:v>
                </c:pt>
              </c:numCache>
            </c:numRef>
          </c:val>
        </c:ser>
        <c:marker val="1"/>
        <c:axId val="50330001"/>
        <c:axId val="50330002"/>
      </c:lineChart>
      <c:catAx>
        <c:axId val="50330001"/>
        <c:scaling>
          <c:orientation val="minMax"/>
        </c:scaling>
        <c:axPos val="b"/>
        <c:tickLblPos val="nextTo"/>
        <c:crossAx val="50330002"/>
        <c:crosses val="autoZero"/>
        <c:auto val="1"/>
        <c:lblAlgn val="ctr"/>
        <c:lblOffset val="100"/>
      </c:catAx>
      <c:valAx>
        <c:axId val="50330002"/>
        <c:scaling>
          <c:orientation val="minMax"/>
        </c:scaling>
        <c:axPos val="l"/>
        <c:majorGridlines/>
        <c:numFmt formatCode="General" sourceLinked="1"/>
        <c:tickLblPos val="nextTo"/>
        <c:crossAx val="503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'吉田　悠月'!$A$45:$A$50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'吉田　悠月'!$B$45:$B$50</c:f>
              <c:numCache>
                <c:formatCode>General</c:formatCode>
                <c:ptCount val="6"/>
                <c:pt idx="0">
                  <c:v>121.8491613869574</c:v>
                </c:pt>
                <c:pt idx="1">
                  <c:v>127.2367062437861</c:v>
                </c:pt>
                <c:pt idx="2">
                  <c:v>105.0705679362764</c:v>
                </c:pt>
                <c:pt idx="3">
                  <c:v>122.6810771133755</c:v>
                </c:pt>
                <c:pt idx="4">
                  <c:v>102.2761674131467</c:v>
                </c:pt>
                <c:pt idx="5">
                  <c:v>89.35158752225283</c:v>
                </c:pt>
              </c:numCache>
            </c:numRef>
          </c:val>
        </c:ser>
        <c:axId val="50340001"/>
        <c:axId val="50340002"/>
      </c:barChart>
      <c:catAx>
        <c:axId val="50340001"/>
        <c:scaling>
          <c:orientation val="minMax"/>
        </c:scaling>
        <c:axPos val="b"/>
        <c:tickLblPos val="nextTo"/>
        <c:crossAx val="50340002"/>
        <c:crosses val="autoZero"/>
        <c:auto val="1"/>
        <c:lblAlgn val="ctr"/>
        <c:lblOffset val="100"/>
      </c:catAx>
      <c:valAx>
        <c:axId val="503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3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'吉田　悠月'!$A$45:$A$50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'吉田　悠月'!$C$45:$C$50</c:f>
              <c:numCache>
                <c:formatCode>General</c:formatCode>
                <c:ptCount val="6"/>
                <c:pt idx="0">
                  <c:v>10.44771875926371</c:v>
                </c:pt>
                <c:pt idx="1">
                  <c:v>13.38307084738534</c:v>
                </c:pt>
                <c:pt idx="2">
                  <c:v>7.920101790298949</c:v>
                </c:pt>
                <c:pt idx="3">
                  <c:v>9.642756102825274</c:v>
                </c:pt>
                <c:pt idx="4">
                  <c:v>6.363809282935327</c:v>
                </c:pt>
                <c:pt idx="5">
                  <c:v>6.219051382478293</c:v>
                </c:pt>
              </c:numCache>
            </c:numRef>
          </c:val>
        </c:ser>
        <c:axId val="50350001"/>
        <c:axId val="50350002"/>
      </c:barChart>
      <c:catAx>
        <c:axId val="50350001"/>
        <c:scaling>
          <c:orientation val="minMax"/>
        </c:scaling>
        <c:axPos val="b"/>
        <c:tickLblPos val="nextTo"/>
        <c:crossAx val="50350002"/>
        <c:crosses val="autoZero"/>
        <c:auto val="1"/>
        <c:lblAlgn val="ctr"/>
        <c:lblOffset val="100"/>
      </c:catAx>
      <c:valAx>
        <c:axId val="503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3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'大川　琉稀'!$G$14:$G$18</c:f>
              <c:strCache>
                <c:ptCount val="5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</c:strCache>
            </c:strRef>
          </c:cat>
          <c:val>
            <c:numRef>
              <c:f>'大川　琉稀'!$H$14:$H$18</c:f>
              <c:numCache>
                <c:formatCode>General</c:formatCode>
                <c:ptCount val="5"/>
                <c:pt idx="0">
                  <c:v>357.8292701303898</c:v>
                </c:pt>
                <c:pt idx="1">
                  <c:v>249.1158040139794</c:v>
                </c:pt>
                <c:pt idx="2">
                  <c:v>162.8820886965173</c:v>
                </c:pt>
                <c:pt idx="3">
                  <c:v>324.3051282725301</c:v>
                </c:pt>
                <c:pt idx="4">
                  <c:v>34.81899903778594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'大川　琉稀'!$G$14:$G$18</c:f>
              <c:strCache>
                <c:ptCount val="5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</c:strCache>
            </c:strRef>
          </c:cat>
          <c:val>
            <c:numRef>
              <c:f>'大川　琉稀'!$J$14:$J$18</c:f>
              <c:numCache>
                <c:formatCode>General</c:formatCode>
                <c:ptCount val="5"/>
                <c:pt idx="0">
                  <c:v>914.2650168569495</c:v>
                </c:pt>
                <c:pt idx="1">
                  <c:v>1136.25213379002</c:v>
                </c:pt>
                <c:pt idx="2">
                  <c:v>287.2472447621108</c:v>
                </c:pt>
                <c:pt idx="3">
                  <c:v>923.362412303376</c:v>
                </c:pt>
                <c:pt idx="4">
                  <c:v>49.65663894654517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'大川　琉稀'!$G$14:$G$18</c:f>
              <c:strCache>
                <c:ptCount val="5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</c:strCache>
            </c:strRef>
          </c:cat>
          <c:val>
            <c:numRef>
              <c:f>'大川　琉稀'!$L$14:$L$18</c:f>
              <c:numCache>
                <c:formatCode>General</c:formatCode>
                <c:ptCount val="5"/>
                <c:pt idx="0">
                  <c:v>223.7189655464524</c:v>
                </c:pt>
                <c:pt idx="1">
                  <c:v>461.4112076933845</c:v>
                </c:pt>
                <c:pt idx="2">
                  <c:v>133.406819476786</c:v>
                </c:pt>
                <c:pt idx="3">
                  <c:v>388.0048587821038</c:v>
                </c:pt>
                <c:pt idx="4">
                  <c:v>26.43318438710412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'大川　琉稀'!$G$14:$G$18</c:f>
              <c:strCache>
                <c:ptCount val="5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</c:strCache>
            </c:strRef>
          </c:cat>
          <c:val>
            <c:numRef>
              <c:f>'大川　琉稀'!$N$14:$N$18</c:f>
              <c:numCache>
                <c:formatCode>General</c:formatCode>
                <c:ptCount val="5"/>
                <c:pt idx="0">
                  <c:v>54.70842792026508</c:v>
                </c:pt>
                <c:pt idx="1">
                  <c:v>117.6931588724219</c:v>
                </c:pt>
                <c:pt idx="2">
                  <c:v>30.49906261321348</c:v>
                </c:pt>
                <c:pt idx="3">
                  <c:v>90.24229077724613</c:v>
                </c:pt>
                <c:pt idx="4">
                  <c:v>8.248228534186637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'大川　琉稀'!$G$14:$G$18</c:f>
              <c:strCache>
                <c:ptCount val="5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</c:strCache>
            </c:strRef>
          </c:cat>
          <c:val>
            <c:numRef>
              <c:f>'大川　琉稀'!$P$14:$P$18</c:f>
              <c:numCache>
                <c:formatCode>General</c:formatCode>
                <c:ptCount val="5"/>
                <c:pt idx="0">
                  <c:v>3.980102495657491</c:v>
                </c:pt>
                <c:pt idx="1">
                  <c:v>19.70553000487939</c:v>
                </c:pt>
                <c:pt idx="2">
                  <c:v>22.51400332137882</c:v>
                </c:pt>
                <c:pt idx="3">
                  <c:v>14.97420052994221</c:v>
                </c:pt>
                <c:pt idx="4">
                  <c:v>9.897693105202961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'大川　琉稀'!$G$14:$G$18</c:f>
              <c:strCache>
                <c:ptCount val="5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</c:strCache>
            </c:strRef>
          </c:cat>
          <c:val>
            <c:numRef>
              <c:f>'大川　琉稀'!$R$14:$R$18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axId val="50360001"/>
        <c:axId val="50360002"/>
      </c:barChart>
      <c:catAx>
        <c:axId val="50360001"/>
        <c:scaling>
          <c:orientation val="minMax"/>
        </c:scaling>
        <c:axPos val="b"/>
        <c:tickLblPos val="nextTo"/>
        <c:crossAx val="50360002"/>
        <c:crosses val="autoZero"/>
        <c:auto val="1"/>
        <c:lblAlgn val="ctr"/>
        <c:lblOffset val="100"/>
      </c:catAx>
      <c:valAx>
        <c:axId val="503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3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'大川　琉稀'!$A$21:$F$21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'大川　琉稀'!$A$22:$F$22</c:f>
              <c:numCache>
                <c:formatCode>General</c:formatCode>
                <c:ptCount val="6"/>
                <c:pt idx="0">
                  <c:v>0.0163125</c:v>
                </c:pt>
                <c:pt idx="1">
                  <c:v>0.0159537037037037</c:v>
                </c:pt>
                <c:pt idx="2">
                  <c:v>0.003490740740740741</c:v>
                </c:pt>
                <c:pt idx="3">
                  <c:v>0.000625</c:v>
                </c:pt>
                <c:pt idx="4">
                  <c:v>0.0001180555555555556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'大川　琉稀'!$A$21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琉稀'!$G$21:$G$22</c:f>
              <c:strCache>
                <c:ptCount val="2"/>
                <c:pt idx="0">
                  <c:v>0118vs佐世保西前半</c:v>
                </c:pt>
                <c:pt idx="1">
                  <c:v>0118vs佐世保西後半</c:v>
                </c:pt>
              </c:strCache>
            </c:strRef>
          </c:cat>
          <c:val>
            <c:numRef>
              <c:f>'大川　琉稀'!$H$21:$H$22</c:f>
              <c:numCache>
                <c:formatCode>General</c:formatCode>
                <c:ptCount val="2"/>
                <c:pt idx="0">
                  <c:v>0.4343527672549201</c:v>
                </c:pt>
                <c:pt idx="1">
                  <c:v>0.4744186046511628</c:v>
                </c:pt>
              </c:numCache>
            </c:numRef>
          </c:val>
        </c:ser>
        <c:ser>
          <c:idx val="1"/>
          <c:order val="1"/>
          <c:tx>
            <c:strRef>
              <c:f>'大川　琉稀'!$B$21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琉稀'!$G$21:$G$22</c:f>
              <c:strCache>
                <c:ptCount val="2"/>
                <c:pt idx="0">
                  <c:v>0118vs佐世保西前半</c:v>
                </c:pt>
                <c:pt idx="1">
                  <c:v>0118vs佐世保西後半</c:v>
                </c:pt>
              </c:strCache>
            </c:strRef>
          </c:cat>
          <c:val>
            <c:numRef>
              <c:f>'大川　琉稀'!$I$21:$I$22</c:f>
              <c:numCache>
                <c:formatCode>General</c:formatCode>
                <c:ptCount val="2"/>
                <c:pt idx="0">
                  <c:v>0.4538482860574702</c:v>
                </c:pt>
                <c:pt idx="1">
                  <c:v>0.4004044489383216</c:v>
                </c:pt>
              </c:numCache>
            </c:numRef>
          </c:val>
        </c:ser>
        <c:ser>
          <c:idx val="2"/>
          <c:order val="2"/>
          <c:tx>
            <c:strRef>
              <c:f>'大川　琉稀'!$C$21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琉稀'!$G$21:$G$22</c:f>
              <c:strCache>
                <c:ptCount val="2"/>
                <c:pt idx="0">
                  <c:v>0118vs佐世保西前半</c:v>
                </c:pt>
                <c:pt idx="1">
                  <c:v>0118vs佐世保西後半</c:v>
                </c:pt>
              </c:strCache>
            </c:strRef>
          </c:cat>
          <c:val>
            <c:numRef>
              <c:f>'大川　琉稀'!$J$21:$J$22</c:f>
              <c:numCache>
                <c:formatCode>General</c:formatCode>
                <c:ptCount val="2"/>
                <c:pt idx="0">
                  <c:v>0.09184144876651576</c:v>
                </c:pt>
                <c:pt idx="1">
                  <c:v>0.103943377148635</c:v>
                </c:pt>
              </c:numCache>
            </c:numRef>
          </c:val>
        </c:ser>
        <c:ser>
          <c:idx val="3"/>
          <c:order val="3"/>
          <c:tx>
            <c:strRef>
              <c:f>'大川　琉稀'!$D$21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琉稀'!$G$21:$G$22</c:f>
              <c:strCache>
                <c:ptCount val="2"/>
                <c:pt idx="0">
                  <c:v>0118vs佐世保西前半</c:v>
                </c:pt>
                <c:pt idx="1">
                  <c:v>0118vs佐世保西後半</c:v>
                </c:pt>
              </c:strCache>
            </c:strRef>
          </c:cat>
          <c:val>
            <c:numRef>
              <c:f>'大川　琉稀'!$K$21:$K$22</c:f>
              <c:numCache>
                <c:formatCode>General</c:formatCode>
                <c:ptCount val="2"/>
                <c:pt idx="0">
                  <c:v>0.01690843573870461</c:v>
                </c:pt>
                <c:pt idx="1">
                  <c:v>0.01759352881698685</c:v>
                </c:pt>
              </c:numCache>
            </c:numRef>
          </c:val>
        </c:ser>
        <c:marker val="1"/>
        <c:axId val="50380001"/>
        <c:axId val="50380002"/>
      </c:lineChart>
      <c:catAx>
        <c:axId val="50380001"/>
        <c:scaling>
          <c:orientation val="minMax"/>
        </c:scaling>
        <c:axPos val="b"/>
        <c:tickLblPos val="nextTo"/>
        <c:crossAx val="50380002"/>
        <c:crosses val="autoZero"/>
        <c:auto val="1"/>
        <c:lblAlgn val="ctr"/>
        <c:lblOffset val="100"/>
      </c:catAx>
      <c:valAx>
        <c:axId val="50380002"/>
        <c:scaling>
          <c:orientation val="minMax"/>
        </c:scaling>
        <c:axPos val="l"/>
        <c:majorGridlines/>
        <c:numFmt formatCode="General" sourceLinked="1"/>
        <c:tickLblPos val="nextTo"/>
        <c:crossAx val="503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'大川　琉稀'!$A$21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琉稀'!$N$21:$N$25</c:f>
              <c:strCache>
                <c:ptCount val="5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</c:strCache>
            </c:strRef>
          </c:cat>
          <c:val>
            <c:numRef>
              <c:f>'大川　琉稀'!$O$21:$O$25</c:f>
              <c:numCache>
                <c:formatCode>General</c:formatCode>
                <c:ptCount val="5"/>
                <c:pt idx="0">
                  <c:v>0.4977767896843041</c:v>
                </c:pt>
                <c:pt idx="1">
                  <c:v>0.3226666666666667</c:v>
                </c:pt>
                <c:pt idx="2">
                  <c:v>0.5534246575342465</c:v>
                </c:pt>
                <c:pt idx="3">
                  <c:v>0.4575555555555555</c:v>
                </c:pt>
                <c:pt idx="4">
                  <c:v>0.6449438202247191</c:v>
                </c:pt>
              </c:numCache>
            </c:numRef>
          </c:val>
        </c:ser>
        <c:ser>
          <c:idx val="1"/>
          <c:order val="1"/>
          <c:tx>
            <c:strRef>
              <c:f>'大川　琉稀'!$B$21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琉稀'!$N$21:$N$25</c:f>
              <c:strCache>
                <c:ptCount val="5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</c:strCache>
            </c:strRef>
          </c:cat>
          <c:val>
            <c:numRef>
              <c:f>'大川　琉稀'!$P$21:$P$25</c:f>
              <c:numCache>
                <c:formatCode>General</c:formatCode>
                <c:ptCount val="5"/>
                <c:pt idx="0">
                  <c:v>0.4288572698977323</c:v>
                </c:pt>
                <c:pt idx="1">
                  <c:v>0.528</c:v>
                </c:pt>
                <c:pt idx="2">
                  <c:v>0.3326027397260274</c:v>
                </c:pt>
                <c:pt idx="3">
                  <c:v>0.4153333333333333</c:v>
                </c:pt>
                <c:pt idx="4">
                  <c:v>0.249438202247191</c:v>
                </c:pt>
              </c:numCache>
            </c:numRef>
          </c:val>
        </c:ser>
        <c:ser>
          <c:idx val="2"/>
          <c:order val="2"/>
          <c:tx>
            <c:strRef>
              <c:f>'大川　琉稀'!$C$21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琉稀'!$N$21:$N$25</c:f>
              <c:strCache>
                <c:ptCount val="5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</c:strCache>
            </c:strRef>
          </c:cat>
          <c:val>
            <c:numRef>
              <c:f>'大川　琉稀'!$Q$21:$Q$25</c:f>
              <c:numCache>
                <c:formatCode>General</c:formatCode>
                <c:ptCount val="5"/>
                <c:pt idx="0">
                  <c:v>0.06180524677634504</c:v>
                </c:pt>
                <c:pt idx="1">
                  <c:v>0.1226666666666667</c:v>
                </c:pt>
                <c:pt idx="2">
                  <c:v>0.08986301369863013</c:v>
                </c:pt>
                <c:pt idx="3">
                  <c:v>0.1068888888888889</c:v>
                </c:pt>
                <c:pt idx="4">
                  <c:v>0.07415730337078652</c:v>
                </c:pt>
              </c:numCache>
            </c:numRef>
          </c:val>
        </c:ser>
        <c:ser>
          <c:idx val="3"/>
          <c:order val="3"/>
          <c:tx>
            <c:strRef>
              <c:f>'大川　琉稀'!$D$21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琉稀'!$N$21:$N$25</c:f>
              <c:strCache>
                <c:ptCount val="5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</c:strCache>
            </c:strRef>
          </c:cat>
          <c:val>
            <c:numRef>
              <c:f>'大川　琉稀'!$R$21:$R$25</c:f>
              <c:numCache>
                <c:formatCode>General</c:formatCode>
                <c:ptCount val="5"/>
                <c:pt idx="0">
                  <c:v>0.01089373054690974</c:v>
                </c:pt>
                <c:pt idx="1">
                  <c:v>0.02355555555555556</c:v>
                </c:pt>
                <c:pt idx="2">
                  <c:v>0.01534246575342466</c:v>
                </c:pt>
                <c:pt idx="3">
                  <c:v>0.01777777777777778</c:v>
                </c:pt>
                <c:pt idx="4">
                  <c:v>0.01573033707865169</c:v>
                </c:pt>
              </c:numCache>
            </c:numRef>
          </c:val>
        </c:ser>
        <c:marker val="1"/>
        <c:axId val="50390001"/>
        <c:axId val="50390002"/>
      </c:lineChart>
      <c:catAx>
        <c:axId val="50390001"/>
        <c:scaling>
          <c:orientation val="minMax"/>
        </c:scaling>
        <c:axPos val="b"/>
        <c:tickLblPos val="nextTo"/>
        <c:crossAx val="50390002"/>
        <c:crosses val="autoZero"/>
        <c:auto val="1"/>
        <c:lblAlgn val="ctr"/>
        <c:lblOffset val="100"/>
      </c:catAx>
      <c:valAx>
        <c:axId val="50390002"/>
        <c:scaling>
          <c:orientation val="minMax"/>
        </c:scaling>
        <c:axPos val="l"/>
        <c:majorGridlines/>
        <c:numFmt formatCode="General" sourceLinked="1"/>
        <c:tickLblPos val="nextTo"/>
        <c:crossAx val="503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合計 / 走行距離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合計 / 走行距離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全体走行グラフ!$A$63:$A$68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全体走行グラフ!$B$63:$B$68</c:f>
              <c:numCache>
                <c:formatCode>General</c:formatCode>
                <c:ptCount val="6"/>
                <c:pt idx="0">
                  <c:v>15685.30393426273</c:v>
                </c:pt>
                <c:pt idx="1">
                  <c:v>17457.87787553309</c:v>
                </c:pt>
                <c:pt idx="2">
                  <c:v>6196.823007964647</c:v>
                </c:pt>
                <c:pt idx="3">
                  <c:v>16939.3049609045</c:v>
                </c:pt>
                <c:pt idx="4">
                  <c:v>15773.17468291718</c:v>
                </c:pt>
                <c:pt idx="5">
                  <c:v>6176.64827833851</c:v>
                </c:pt>
              </c:numCache>
            </c:numRef>
          </c:val>
        </c:ser>
        <c:marker val="1"/>
        <c:axId val="50040001"/>
        <c:axId val="50040002"/>
      </c:lineChart>
      <c:catAx>
        <c:axId val="50040001"/>
        <c:scaling>
          <c:orientation val="minMax"/>
        </c:scaling>
        <c:axPos val="b"/>
        <c:tickLblPos val="nextTo"/>
        <c:crossAx val="50040002"/>
        <c:crosses val="autoZero"/>
        <c:auto val="1"/>
        <c:lblAlgn val="ctr"/>
        <c:lblOffset val="100"/>
      </c:cat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0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'大川　琉稀'!$A$43:$A$47</c:f>
              <c:strCache>
                <c:ptCount val="5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</c:strCache>
            </c:strRef>
          </c:cat>
          <c:val>
            <c:numRef>
              <c:f>'大川　琉稀'!$B$43:$B$47</c:f>
              <c:numCache>
                <c:formatCode>General</c:formatCode>
                <c:ptCount val="5"/>
                <c:pt idx="0">
                  <c:v>103.6334521966476</c:v>
                </c:pt>
                <c:pt idx="1">
                  <c:v>132.257315128384</c:v>
                </c:pt>
                <c:pt idx="2">
                  <c:v>104.4831967041167</c:v>
                </c:pt>
                <c:pt idx="3">
                  <c:v>116.0592593776799</c:v>
                </c:pt>
                <c:pt idx="4">
                  <c:v>86.85180280883532</c:v>
                </c:pt>
              </c:numCache>
            </c:numRef>
          </c:val>
        </c:ser>
        <c:axId val="50400001"/>
        <c:axId val="50400002"/>
      </c:barChart>
      <c:catAx>
        <c:axId val="50400001"/>
        <c:scaling>
          <c:orientation val="minMax"/>
        </c:scaling>
        <c:axPos val="b"/>
        <c:tickLblPos val="nextTo"/>
        <c:crossAx val="50400002"/>
        <c:crosses val="autoZero"/>
        <c:auto val="1"/>
        <c:lblAlgn val="ctr"/>
        <c:lblOffset val="100"/>
      </c:catAx>
      <c:valAx>
        <c:axId val="504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'大川　琉稀'!$A$43:$A$47</c:f>
              <c:strCache>
                <c:ptCount val="5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</c:strCache>
            </c:strRef>
          </c:cat>
          <c:val>
            <c:numRef>
              <c:f>'大川　琉稀'!$C$43:$C$47</c:f>
              <c:numCache>
                <c:formatCode>General</c:formatCode>
                <c:ptCount val="5"/>
                <c:pt idx="0">
                  <c:v>3.912568694394872</c:v>
                </c:pt>
                <c:pt idx="1">
                  <c:v>8.374019417188356</c:v>
                </c:pt>
                <c:pt idx="2">
                  <c:v>8.714476591987786</c:v>
                </c:pt>
                <c:pt idx="3">
                  <c:v>6.465325530331275</c:v>
                </c:pt>
                <c:pt idx="4">
                  <c:v>12.23320559958704</c:v>
                </c:pt>
              </c:numCache>
            </c:numRef>
          </c:val>
        </c:ser>
        <c:axId val="50410001"/>
        <c:axId val="50410002"/>
      </c:barChart>
      <c:catAx>
        <c:axId val="50410001"/>
        <c:scaling>
          <c:orientation val="minMax"/>
        </c:scaling>
        <c:axPos val="b"/>
        <c:tickLblPos val="nextTo"/>
        <c:crossAx val="50410002"/>
        <c:crosses val="autoZero"/>
        <c:auto val="1"/>
        <c:lblAlgn val="ctr"/>
        <c:lblOffset val="100"/>
      </c:catAx>
      <c:valAx>
        <c:axId val="504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'山本　悠貴'!$G$12:$G$14</c:f>
              <c:strCache>
                <c:ptCount val="3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'山本　悠貴'!$H$12:$H$14</c:f>
              <c:numCache>
                <c:formatCode>General</c:formatCode>
                <c:ptCount val="3"/>
                <c:pt idx="0">
                  <c:v>286.5714448560121</c:v>
                </c:pt>
                <c:pt idx="1">
                  <c:v>263.2005725051808</c:v>
                </c:pt>
                <c:pt idx="2">
                  <c:v>158.9159508745815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'山本　悠貴'!$G$12:$G$14</c:f>
              <c:strCache>
                <c:ptCount val="3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'山本　悠貴'!$J$12:$J$14</c:f>
              <c:numCache>
                <c:formatCode>General</c:formatCode>
                <c:ptCount val="3"/>
                <c:pt idx="0">
                  <c:v>941.4385124177843</c:v>
                </c:pt>
                <c:pt idx="1">
                  <c:v>1147.200588248046</c:v>
                </c:pt>
                <c:pt idx="2">
                  <c:v>291.6016133176968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'山本　悠貴'!$G$12:$G$14</c:f>
              <c:strCache>
                <c:ptCount val="3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'山本　悠貴'!$L$12:$L$14</c:f>
              <c:numCache>
                <c:formatCode>General</c:formatCode>
                <c:ptCount val="3"/>
                <c:pt idx="0">
                  <c:v>421.3870781257868</c:v>
                </c:pt>
                <c:pt idx="1">
                  <c:v>488.089296875311</c:v>
                </c:pt>
                <c:pt idx="2">
                  <c:v>169.374042453197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'山本　悠貴'!$G$12:$G$14</c:f>
              <c:strCache>
                <c:ptCount val="3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'山本　悠貴'!$N$12:$N$14</c:f>
              <c:numCache>
                <c:formatCode>General</c:formatCode>
                <c:ptCount val="3"/>
                <c:pt idx="0">
                  <c:v>8.516054366465966</c:v>
                </c:pt>
                <c:pt idx="1">
                  <c:v>126.2644597373792</c:v>
                </c:pt>
                <c:pt idx="2">
                  <c:v>26.46654619172341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'山本　悠貴'!$G$12:$G$14</c:f>
              <c:strCache>
                <c:ptCount val="3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'山本　悠貴'!$P$12:$P$14</c:f>
              <c:numCache>
                <c:formatCode>General</c:formatCode>
                <c:ptCount val="3"/>
                <c:pt idx="0">
                  <c:v>0</c:v>
                </c:pt>
                <c:pt idx="1">
                  <c:v>17.81726068525086</c:v>
                </c:pt>
                <c:pt idx="2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'山本　悠貴'!$G$12:$G$14</c:f>
              <c:strCache>
                <c:ptCount val="3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'山本　悠貴'!$R$12:$R$14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axId val="50420001"/>
        <c:axId val="50420002"/>
      </c:barChart>
      <c:catAx>
        <c:axId val="50420001"/>
        <c:scaling>
          <c:orientation val="minMax"/>
        </c:scaling>
        <c:axPos val="b"/>
        <c:tickLblPos val="nextTo"/>
        <c:crossAx val="50420002"/>
        <c:crosses val="autoZero"/>
        <c:auto val="1"/>
        <c:lblAlgn val="ctr"/>
        <c:lblOffset val="100"/>
      </c:catAx>
      <c:valAx>
        <c:axId val="504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'山本　悠貴'!$A$17:$F$17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'山本　悠貴'!$A$18:$F$18</c:f>
              <c:numCache>
                <c:formatCode>General</c:formatCode>
                <c:ptCount val="6"/>
                <c:pt idx="0">
                  <c:v>0.01004166666666667</c:v>
                </c:pt>
                <c:pt idx="1">
                  <c:v>0.01159027777777778</c:v>
                </c:pt>
                <c:pt idx="2">
                  <c:v>0.003048611111111111</c:v>
                </c:pt>
                <c:pt idx="3">
                  <c:v>0.0003449074074074074</c:v>
                </c:pt>
                <c:pt idx="4">
                  <c:v>3.009259259259259e-05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'山本　悠貴'!$A$17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'山本　悠貴'!$G$17:$G$17</c:f>
              <c:strCache>
                <c:ptCount val="1"/>
                <c:pt idx="0">
                  <c:v>0118vs佐世保西前半</c:v>
                </c:pt>
              </c:strCache>
            </c:strRef>
          </c:cat>
          <c:val>
            <c:numRef>
              <c:f>'山本　悠貴'!$H$17:$H$17</c:f>
              <c:numCache>
                <c:formatCode>General</c:formatCode>
                <c:ptCount val="1"/>
                <c:pt idx="0">
                  <c:v>0.4007760532150776</c:v>
                </c:pt>
              </c:numCache>
            </c:numRef>
          </c:val>
        </c:ser>
        <c:ser>
          <c:idx val="1"/>
          <c:order val="1"/>
          <c:tx>
            <c:strRef>
              <c:f>'山本　悠貴'!$B$17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'山本　悠貴'!$G$17:$G$17</c:f>
              <c:strCache>
                <c:ptCount val="1"/>
                <c:pt idx="0">
                  <c:v>0118vs佐世保西前半</c:v>
                </c:pt>
              </c:strCache>
            </c:strRef>
          </c:cat>
          <c:val>
            <c:numRef>
              <c:f>'山本　悠貴'!$I$17:$I$17</c:f>
              <c:numCache>
                <c:formatCode>General</c:formatCode>
                <c:ptCount val="1"/>
                <c:pt idx="0">
                  <c:v>0.4625831485587583</c:v>
                </c:pt>
              </c:numCache>
            </c:numRef>
          </c:val>
        </c:ser>
        <c:ser>
          <c:idx val="2"/>
          <c:order val="2"/>
          <c:tx>
            <c:strRef>
              <c:f>'山本　悠貴'!$C$17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'山本　悠貴'!$G$17:$G$17</c:f>
              <c:strCache>
                <c:ptCount val="1"/>
                <c:pt idx="0">
                  <c:v>0118vs佐世保西前半</c:v>
                </c:pt>
              </c:strCache>
            </c:strRef>
          </c:cat>
          <c:val>
            <c:numRef>
              <c:f>'山本　悠貴'!$J$17:$J$17</c:f>
              <c:numCache>
                <c:formatCode>General</c:formatCode>
                <c:ptCount val="1"/>
                <c:pt idx="0">
                  <c:v>0.1216740576496674</c:v>
                </c:pt>
              </c:numCache>
            </c:numRef>
          </c:val>
        </c:ser>
        <c:ser>
          <c:idx val="3"/>
          <c:order val="3"/>
          <c:tx>
            <c:strRef>
              <c:f>'山本　悠貴'!$D$17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'山本　悠貴'!$G$17:$G$17</c:f>
              <c:strCache>
                <c:ptCount val="1"/>
                <c:pt idx="0">
                  <c:v>0118vs佐世保西前半</c:v>
                </c:pt>
              </c:strCache>
            </c:strRef>
          </c:cat>
          <c:val>
            <c:numRef>
              <c:f>'山本　悠貴'!$K$17:$K$17</c:f>
              <c:numCache>
                <c:formatCode>General</c:formatCode>
                <c:ptCount val="1"/>
                <c:pt idx="0">
                  <c:v>0.01376570583887657</c:v>
                </c:pt>
              </c:numCache>
            </c:numRef>
          </c:val>
        </c:ser>
        <c:marker val="1"/>
        <c:axId val="50440001"/>
        <c:axId val="50440002"/>
      </c:lineChart>
      <c:catAx>
        <c:axId val="50440001"/>
        <c:scaling>
          <c:orientation val="minMax"/>
        </c:scaling>
        <c:axPos val="b"/>
        <c:tickLblPos val="nextTo"/>
        <c:crossAx val="50440002"/>
        <c:crosses val="autoZero"/>
        <c:auto val="1"/>
        <c:lblAlgn val="ctr"/>
        <c:lblOffset val="100"/>
      </c:catAx>
      <c:valAx>
        <c:axId val="50440002"/>
        <c:scaling>
          <c:orientation val="minMax"/>
        </c:scaling>
        <c:axPos val="l"/>
        <c:majorGridlines/>
        <c:numFmt formatCode="General" sourceLinked="1"/>
        <c:tickLblPos val="nextTo"/>
        <c:crossAx val="504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'山本　悠貴'!$A$17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'山本　悠貴'!$N$17:$N$19</c:f>
              <c:strCache>
                <c:ptCount val="3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'山本　悠貴'!$O$17:$O$19</c:f>
              <c:numCache>
                <c:formatCode>General</c:formatCode>
                <c:ptCount val="3"/>
                <c:pt idx="0">
                  <c:v>0.4474327628361858</c:v>
                </c:pt>
                <c:pt idx="1">
                  <c:v>0.3</c:v>
                </c:pt>
                <c:pt idx="2">
                  <c:v>0.5342465753424658</c:v>
                </c:pt>
              </c:numCache>
            </c:numRef>
          </c:val>
        </c:ser>
        <c:ser>
          <c:idx val="1"/>
          <c:order val="1"/>
          <c:tx>
            <c:strRef>
              <c:f>'山本　悠貴'!$B$17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'山本　悠貴'!$N$17:$N$19</c:f>
              <c:strCache>
                <c:ptCount val="3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'山本　悠貴'!$P$17:$P$19</c:f>
              <c:numCache>
                <c:formatCode>General</c:formatCode>
                <c:ptCount val="3"/>
                <c:pt idx="0">
                  <c:v>0.4345410091131363</c:v>
                </c:pt>
                <c:pt idx="1">
                  <c:v>0.5402222222222223</c:v>
                </c:pt>
                <c:pt idx="2">
                  <c:v>0.3402739726027397</c:v>
                </c:pt>
              </c:numCache>
            </c:numRef>
          </c:val>
        </c:ser>
        <c:ser>
          <c:idx val="2"/>
          <c:order val="2"/>
          <c:tx>
            <c:strRef>
              <c:f>'山本　悠貴'!$C$17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'山本　悠貴'!$N$17:$N$19</c:f>
              <c:strCache>
                <c:ptCount val="3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'山本　悠貴'!$Q$17:$Q$19</c:f>
              <c:numCache>
                <c:formatCode>General</c:formatCode>
                <c:ptCount val="3"/>
                <c:pt idx="0">
                  <c:v>0.1162480551233607</c:v>
                </c:pt>
                <c:pt idx="1">
                  <c:v>0.1308888888888889</c:v>
                </c:pt>
                <c:pt idx="2">
                  <c:v>0.1123287671232877</c:v>
                </c:pt>
              </c:numCache>
            </c:numRef>
          </c:val>
        </c:ser>
        <c:ser>
          <c:idx val="3"/>
          <c:order val="3"/>
          <c:tx>
            <c:strRef>
              <c:f>'山本　悠貴'!$D$17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'山本　悠貴'!$N$17:$N$19</c:f>
              <c:strCache>
                <c:ptCount val="3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'山本　悠貴'!$R$17:$R$19</c:f>
              <c:numCache>
                <c:formatCode>General</c:formatCode>
                <c:ptCount val="3"/>
                <c:pt idx="0">
                  <c:v>0.001778172927317182</c:v>
                </c:pt>
                <c:pt idx="1">
                  <c:v>0.026</c:v>
                </c:pt>
                <c:pt idx="2">
                  <c:v>0.01315068493150685</c:v>
                </c:pt>
              </c:numCache>
            </c:numRef>
          </c:val>
        </c:ser>
        <c:marker val="1"/>
        <c:axId val="50450001"/>
        <c:axId val="50450002"/>
      </c:lineChart>
      <c:catAx>
        <c:axId val="50450001"/>
        <c:scaling>
          <c:orientation val="minMax"/>
        </c:scaling>
        <c:axPos val="b"/>
        <c:tickLblPos val="nextTo"/>
        <c:crossAx val="50450002"/>
        <c:crosses val="autoZero"/>
        <c:auto val="1"/>
        <c:lblAlgn val="ctr"/>
        <c:lblOffset val="100"/>
      </c:catAx>
      <c:valAx>
        <c:axId val="50450002"/>
        <c:scaling>
          <c:orientation val="minMax"/>
        </c:scaling>
        <c:axPos val="l"/>
        <c:majorGridlines/>
        <c:numFmt formatCode="General" sourceLinked="1"/>
        <c:tickLblPos val="nextTo"/>
        <c:crossAx val="504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'山本　悠貴'!$A$39:$A$41</c:f>
              <c:strCache>
                <c:ptCount val="3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'山本　悠貴'!$B$39:$B$41</c:f>
              <c:numCache>
                <c:formatCode>General</c:formatCode>
                <c:ptCount val="3"/>
                <c:pt idx="0">
                  <c:v>110.5275393177366</c:v>
                </c:pt>
                <c:pt idx="1">
                  <c:v>136.1446765311165</c:v>
                </c:pt>
                <c:pt idx="2">
                  <c:v>106.2134473666869</c:v>
                </c:pt>
              </c:numCache>
            </c:numRef>
          </c:val>
        </c:ser>
        <c:axId val="50460001"/>
        <c:axId val="50460002"/>
      </c:barChart>
      <c:catAx>
        <c:axId val="50460001"/>
        <c:scaling>
          <c:orientation val="minMax"/>
        </c:scaling>
        <c:axPos val="b"/>
        <c:tickLblPos val="nextTo"/>
        <c:crossAx val="50460002"/>
        <c:crosses val="autoZero"/>
        <c:auto val="1"/>
        <c:lblAlgn val="ctr"/>
        <c:lblOffset val="100"/>
      </c:catAx>
      <c:valAx>
        <c:axId val="504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'山本　悠貴'!$A$39:$A$41</c:f>
              <c:strCache>
                <c:ptCount val="3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'山本　悠貴'!$C$39:$C$41</c:f>
              <c:numCache>
                <c:formatCode>General</c:formatCode>
                <c:ptCount val="3"/>
                <c:pt idx="0">
                  <c:v>0</c:v>
                </c:pt>
                <c:pt idx="1">
                  <c:v>8.424700778572074</c:v>
                </c:pt>
                <c:pt idx="2">
                  <c:v>3.867366930233757</c:v>
                </c:pt>
              </c:numCache>
            </c:numRef>
          </c:val>
        </c:ser>
        <c:axId val="50470001"/>
        <c:axId val="50470002"/>
      </c:barChart>
      <c:catAx>
        <c:axId val="50470001"/>
        <c:scaling>
          <c:orientation val="minMax"/>
        </c:scaling>
        <c:axPos val="b"/>
        <c:tickLblPos val="nextTo"/>
        <c:crossAx val="50470002"/>
        <c:crosses val="autoZero"/>
        <c:auto val="1"/>
        <c:lblAlgn val="ctr"/>
        <c:lblOffset val="100"/>
      </c:catAx>
      <c:valAx>
        <c:axId val="504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'中村　莉士'!$G$12:$G$14</c:f>
              <c:strCache>
                <c:ptCount val="3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'中村　莉士'!$H$12:$H$14</c:f>
              <c:numCache>
                <c:formatCode>General</c:formatCode>
                <c:ptCount val="3"/>
                <c:pt idx="0">
                  <c:v>298.0223314673584</c:v>
                </c:pt>
                <c:pt idx="1">
                  <c:v>271.9870120818605</c:v>
                </c:pt>
                <c:pt idx="2">
                  <c:v>112.6089925143142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'中村　莉士'!$G$12:$G$14</c:f>
              <c:strCache>
                <c:ptCount val="3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'中村　莉士'!$J$12:$J$14</c:f>
              <c:numCache>
                <c:formatCode>General</c:formatCode>
                <c:ptCount val="3"/>
                <c:pt idx="0">
                  <c:v>891.4053512817261</c:v>
                </c:pt>
                <c:pt idx="1">
                  <c:v>1066.666962002143</c:v>
                </c:pt>
                <c:pt idx="2">
                  <c:v>367.2650042776372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'中村　莉士'!$G$12:$G$14</c:f>
              <c:strCache>
                <c:ptCount val="3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'中村　莉士'!$L$12:$L$14</c:f>
              <c:numCache>
                <c:formatCode>General</c:formatCode>
                <c:ptCount val="3"/>
                <c:pt idx="0">
                  <c:v>359.5013622381964</c:v>
                </c:pt>
                <c:pt idx="1">
                  <c:v>596.601060344781</c:v>
                </c:pt>
                <c:pt idx="2">
                  <c:v>218.4189642900974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'中村　莉士'!$G$12:$G$14</c:f>
              <c:strCache>
                <c:ptCount val="3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'中村　莉士'!$N$12:$N$14</c:f>
              <c:numCache>
                <c:formatCode>General</c:formatCode>
                <c:ptCount val="3"/>
                <c:pt idx="0">
                  <c:v>147.0034475359154</c:v>
                </c:pt>
                <c:pt idx="1">
                  <c:v>119.7266305651949</c:v>
                </c:pt>
                <c:pt idx="2">
                  <c:v>72.04344742581361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'中村　莉士'!$G$12:$G$14</c:f>
              <c:strCache>
                <c:ptCount val="3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'中村　莉士'!$P$12:$P$14</c:f>
              <c:numCache>
                <c:formatCode>General</c:formatCode>
                <c:ptCount val="3"/>
                <c:pt idx="0">
                  <c:v>0</c:v>
                </c:pt>
                <c:pt idx="1">
                  <c:v>31.99684425657642</c:v>
                </c:pt>
                <c:pt idx="2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'中村　莉士'!$G$12:$G$14</c:f>
              <c:strCache>
                <c:ptCount val="3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'中村　莉士'!$R$12:$R$14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axId val="50480001"/>
        <c:axId val="50480002"/>
      </c:barChart>
      <c:catAx>
        <c:axId val="50480001"/>
        <c:scaling>
          <c:orientation val="minMax"/>
        </c:scaling>
        <c:axPos val="b"/>
        <c:tickLblPos val="nextTo"/>
        <c:crossAx val="50480002"/>
        <c:crosses val="autoZero"/>
        <c:auto val="1"/>
        <c:lblAlgn val="ctr"/>
        <c:lblOffset val="100"/>
      </c:catAx>
      <c:valAx>
        <c:axId val="504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'中村　莉士'!$A$17:$F$17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'中村　莉士'!$A$18:$F$18</c:f>
              <c:numCache>
                <c:formatCode>General</c:formatCode>
                <c:ptCount val="6"/>
                <c:pt idx="0">
                  <c:v>0.009810185185185186</c:v>
                </c:pt>
                <c:pt idx="1">
                  <c:v>0.01117824074074074</c:v>
                </c:pt>
                <c:pt idx="2">
                  <c:v>0.00331712962962963</c:v>
                </c:pt>
                <c:pt idx="3">
                  <c:v>0.0006967592592592593</c:v>
                </c:pt>
                <c:pt idx="4">
                  <c:v>5.324074074074074e-05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走行距離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DM</c:v>
          </c:tx>
          <c:cat>
            <c:strRef>
              <c:f>全体走行グラフ!$A$63:$A$68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全体走行グラフ!$C$63:$C$68</c:f>
              <c:numCache>
                <c:formatCode>General</c:formatCode>
                <c:ptCount val="6"/>
                <c:pt idx="0">
                  <c:v>1568.530393426273</c:v>
                </c:pt>
                <c:pt idx="1">
                  <c:v>1745.787787553309</c:v>
                </c:pt>
                <c:pt idx="2">
                  <c:v>619.6823007964648</c:v>
                </c:pt>
                <c:pt idx="3">
                  <c:v>1693.93049609045</c:v>
                </c:pt>
                <c:pt idx="4">
                  <c:v>1577.317468291719</c:v>
                </c:pt>
                <c:pt idx="5">
                  <c:v>654.845302828188</c:v>
                </c:pt>
              </c:numCache>
            </c:numRef>
          </c:val>
        </c:ser>
        <c:marker val="1"/>
        <c:axId val="50050001"/>
        <c:axId val="50050002"/>
      </c:lineChart>
      <c:catAx>
        <c:axId val="50050001"/>
        <c:scaling>
          <c:orientation val="minMax"/>
        </c:scaling>
        <c:axPos val="b"/>
        <c:tickLblPos val="nextTo"/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0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'中村　莉士'!$A$17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莉士'!$G$17:$G$17</c:f>
              <c:strCache>
                <c:ptCount val="1"/>
                <c:pt idx="0">
                  <c:v>0118vs佐世保西前半</c:v>
                </c:pt>
              </c:strCache>
            </c:strRef>
          </c:cat>
          <c:val>
            <c:numRef>
              <c:f>'中村　莉士'!$H$17:$H$17</c:f>
              <c:numCache>
                <c:formatCode>General</c:formatCode>
                <c:ptCount val="1"/>
                <c:pt idx="0">
                  <c:v>0.3915373244641537</c:v>
                </c:pt>
              </c:numCache>
            </c:numRef>
          </c:val>
        </c:ser>
        <c:ser>
          <c:idx val="1"/>
          <c:order val="1"/>
          <c:tx>
            <c:strRef>
              <c:f>'中村　莉士'!$B$17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莉士'!$G$17:$G$17</c:f>
              <c:strCache>
                <c:ptCount val="1"/>
                <c:pt idx="0">
                  <c:v>0118vs佐世保西前半</c:v>
                </c:pt>
              </c:strCache>
            </c:strRef>
          </c:cat>
          <c:val>
            <c:numRef>
              <c:f>'中村　莉士'!$I$17:$I$17</c:f>
              <c:numCache>
                <c:formatCode>General</c:formatCode>
                <c:ptCount val="1"/>
                <c:pt idx="0">
                  <c:v>0.4461382113821138</c:v>
                </c:pt>
              </c:numCache>
            </c:numRef>
          </c:val>
        </c:ser>
        <c:ser>
          <c:idx val="2"/>
          <c:order val="2"/>
          <c:tx>
            <c:strRef>
              <c:f>'中村　莉士'!$C$17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莉士'!$G$17:$G$17</c:f>
              <c:strCache>
                <c:ptCount val="1"/>
                <c:pt idx="0">
                  <c:v>0118vs佐世保西前半</c:v>
                </c:pt>
              </c:strCache>
            </c:strRef>
          </c:cat>
          <c:val>
            <c:numRef>
              <c:f>'中村　莉士'!$J$17:$J$17</c:f>
              <c:numCache>
                <c:formatCode>General</c:formatCode>
                <c:ptCount val="1"/>
                <c:pt idx="0">
                  <c:v>0.1323909830007391</c:v>
                </c:pt>
              </c:numCache>
            </c:numRef>
          </c:val>
        </c:ser>
        <c:ser>
          <c:idx val="3"/>
          <c:order val="3"/>
          <c:tx>
            <c:strRef>
              <c:f>'中村　莉士'!$D$17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莉士'!$G$17:$G$17</c:f>
              <c:strCache>
                <c:ptCount val="1"/>
                <c:pt idx="0">
                  <c:v>0118vs佐世保西前半</c:v>
                </c:pt>
              </c:strCache>
            </c:strRef>
          </c:cat>
          <c:val>
            <c:numRef>
              <c:f>'中村　莉士'!$K$17:$K$17</c:f>
              <c:numCache>
                <c:formatCode>General</c:formatCode>
                <c:ptCount val="1"/>
                <c:pt idx="0">
                  <c:v>0.02780857354028086</c:v>
                </c:pt>
              </c:numCache>
            </c:numRef>
          </c:val>
        </c:ser>
        <c:marker val="1"/>
        <c:axId val="50500001"/>
        <c:axId val="50500002"/>
      </c:lineChart>
      <c:catAx>
        <c:axId val="50500001"/>
        <c:scaling>
          <c:orientation val="minMax"/>
        </c:scaling>
        <c:axPos val="b"/>
        <c:tickLblPos val="nextTo"/>
        <c:crossAx val="50500002"/>
        <c:crosses val="autoZero"/>
        <c:auto val="1"/>
        <c:lblAlgn val="ctr"/>
        <c:lblOffset val="100"/>
      </c:catAx>
      <c:valAx>
        <c:axId val="50500002"/>
        <c:scaling>
          <c:orientation val="minMax"/>
        </c:scaling>
        <c:axPos val="l"/>
        <c:majorGridlines/>
        <c:numFmt formatCode="General" sourceLinked="1"/>
        <c:tickLblPos val="nextTo"/>
        <c:crossAx val="505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'中村　莉士'!$A$17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莉士'!$N$17:$N$19</c:f>
              <c:strCache>
                <c:ptCount val="3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'中村　莉士'!$O$17:$O$19</c:f>
              <c:numCache>
                <c:formatCode>General</c:formatCode>
                <c:ptCount val="3"/>
                <c:pt idx="0">
                  <c:v>0.4578795287841743</c:v>
                </c:pt>
                <c:pt idx="1">
                  <c:v>0.3244444444444444</c:v>
                </c:pt>
                <c:pt idx="2">
                  <c:v>0.3934246575342466</c:v>
                </c:pt>
              </c:numCache>
            </c:numRef>
          </c:val>
        </c:ser>
        <c:ser>
          <c:idx val="1"/>
          <c:order val="1"/>
          <c:tx>
            <c:strRef>
              <c:f>'中村　莉士'!$B$17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莉士'!$N$17:$N$19</c:f>
              <c:strCache>
                <c:ptCount val="3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'中村　莉士'!$P$17:$P$19</c:f>
              <c:numCache>
                <c:formatCode>General</c:formatCode>
                <c:ptCount val="3"/>
                <c:pt idx="0">
                  <c:v>0.4158701933763058</c:v>
                </c:pt>
                <c:pt idx="1">
                  <c:v>0.4848888888888889</c:v>
                </c:pt>
                <c:pt idx="2">
                  <c:v>0.4252054794520548</c:v>
                </c:pt>
              </c:numCache>
            </c:numRef>
          </c:val>
        </c:ser>
        <c:ser>
          <c:idx val="2"/>
          <c:order val="2"/>
          <c:tx>
            <c:strRef>
              <c:f>'中村　莉士'!$C$17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莉士'!$N$17:$N$19</c:f>
              <c:strCache>
                <c:ptCount val="3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'中村　莉士'!$Q$17:$Q$19</c:f>
              <c:numCache>
                <c:formatCode>General</c:formatCode>
                <c:ptCount val="3"/>
                <c:pt idx="0">
                  <c:v>0.0973549677706157</c:v>
                </c:pt>
                <c:pt idx="1">
                  <c:v>0.1617777777777778</c:v>
                </c:pt>
                <c:pt idx="2">
                  <c:v>0.1463013698630137</c:v>
                </c:pt>
              </c:numCache>
            </c:numRef>
          </c:val>
        </c:ser>
        <c:ser>
          <c:idx val="3"/>
          <c:order val="3"/>
          <c:tx>
            <c:strRef>
              <c:f>'中村　莉士'!$D$17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莉士'!$N$17:$N$19</c:f>
              <c:strCache>
                <c:ptCount val="3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'中村　莉士'!$R$17:$R$19</c:f>
              <c:numCache>
                <c:formatCode>General</c:formatCode>
                <c:ptCount val="3"/>
                <c:pt idx="0">
                  <c:v>0.0288953100689042</c:v>
                </c:pt>
                <c:pt idx="1">
                  <c:v>0.02377777777777778</c:v>
                </c:pt>
                <c:pt idx="2">
                  <c:v>0.03506849315068493</c:v>
                </c:pt>
              </c:numCache>
            </c:numRef>
          </c:val>
        </c:ser>
        <c:marker val="1"/>
        <c:axId val="50510001"/>
        <c:axId val="50510002"/>
      </c:lineChart>
      <c:catAx>
        <c:axId val="50510001"/>
        <c:scaling>
          <c:orientation val="minMax"/>
        </c:scaling>
        <c:axPos val="b"/>
        <c:tickLblPos val="nextTo"/>
        <c:crossAx val="50510002"/>
        <c:crosses val="autoZero"/>
        <c:auto val="1"/>
        <c:lblAlgn val="ctr"/>
        <c:lblOffset val="100"/>
      </c:catAx>
      <c:valAx>
        <c:axId val="50510002"/>
        <c:scaling>
          <c:orientation val="minMax"/>
        </c:scaling>
        <c:axPos val="l"/>
        <c:majorGridlines/>
        <c:numFmt formatCode="General" sourceLinked="1"/>
        <c:tickLblPos val="nextTo"/>
        <c:crossAx val="505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'中村　莉士'!$A$39:$A$41</c:f>
              <c:strCache>
                <c:ptCount val="3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'中村　莉士'!$B$39:$B$41</c:f>
              <c:numCache>
                <c:formatCode>General</c:formatCode>
                <c:ptCount val="3"/>
                <c:pt idx="0">
                  <c:v>113.0621661682131</c:v>
                </c:pt>
                <c:pt idx="1">
                  <c:v>139.0944632800221</c:v>
                </c:pt>
                <c:pt idx="2">
                  <c:v>126.5000892898572</c:v>
                </c:pt>
              </c:numCache>
            </c:numRef>
          </c:val>
        </c:ser>
        <c:axId val="50520001"/>
        <c:axId val="50520002"/>
      </c:barChart>
      <c:catAx>
        <c:axId val="50520001"/>
        <c:scaling>
          <c:orientation val="minMax"/>
        </c:scaling>
        <c:axPos val="b"/>
        <c:tickLblPos val="nextTo"/>
        <c:crossAx val="50520002"/>
        <c:crosses val="autoZero"/>
        <c:auto val="1"/>
        <c:lblAlgn val="ctr"/>
        <c:lblOffset val="100"/>
      </c:catAx>
      <c:valAx>
        <c:axId val="505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'中村　莉士'!$A$39:$A$41</c:f>
              <c:strCache>
                <c:ptCount val="3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'中村　莉士'!$C$39:$C$41</c:f>
              <c:numCache>
                <c:formatCode>General</c:formatCode>
                <c:ptCount val="3"/>
                <c:pt idx="0">
                  <c:v>9.532161330179409</c:v>
                </c:pt>
                <c:pt idx="1">
                  <c:v>9.637254454732059</c:v>
                </c:pt>
                <c:pt idx="2">
                  <c:v>11.70367512963714</c:v>
                </c:pt>
              </c:numCache>
            </c:numRef>
          </c:val>
        </c:ser>
        <c:axId val="50530001"/>
        <c:axId val="50530002"/>
      </c:barChart>
      <c:catAx>
        <c:axId val="50530001"/>
        <c:scaling>
          <c:orientation val="minMax"/>
        </c:scaling>
        <c:axPos val="b"/>
        <c:tickLblPos val="nextTo"/>
        <c:crossAx val="50530002"/>
        <c:crosses val="autoZero"/>
        <c:auto val="1"/>
        <c:lblAlgn val="ctr"/>
        <c:lblOffset val="100"/>
      </c:catAx>
      <c:valAx>
        <c:axId val="505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'平野　凱'!$G$15:$G$20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'平野　凱'!$H$15:$H$20</c:f>
              <c:numCache>
                <c:formatCode>General</c:formatCode>
                <c:ptCount val="6"/>
                <c:pt idx="0">
                  <c:v>283.3949489851584</c:v>
                </c:pt>
                <c:pt idx="1">
                  <c:v>330.5863754812365</c:v>
                </c:pt>
                <c:pt idx="2">
                  <c:v>93.65466312135686</c:v>
                </c:pt>
                <c:pt idx="3">
                  <c:v>326.2966245600883</c:v>
                </c:pt>
                <c:pt idx="4">
                  <c:v>320.8768416695957</c:v>
                </c:pt>
                <c:pt idx="5">
                  <c:v>142.401546453586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'平野　凱'!$G$15:$G$20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'平野　凱'!$J$15:$J$20</c:f>
              <c:numCache>
                <c:formatCode>General</c:formatCode>
                <c:ptCount val="6"/>
                <c:pt idx="0">
                  <c:v>843.7573997420342</c:v>
                </c:pt>
                <c:pt idx="1">
                  <c:v>797.5392746798857</c:v>
                </c:pt>
                <c:pt idx="2">
                  <c:v>300.0613959130037</c:v>
                </c:pt>
                <c:pt idx="3">
                  <c:v>717.8818387829419</c:v>
                </c:pt>
                <c:pt idx="4">
                  <c:v>790.4415694184054</c:v>
                </c:pt>
                <c:pt idx="5">
                  <c:v>392.2359639935075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'平野　凱'!$G$15:$G$20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'平野　凱'!$L$15:$L$20</c:f>
              <c:numCache>
                <c:formatCode>General</c:formatCode>
                <c:ptCount val="6"/>
                <c:pt idx="0">
                  <c:v>258.4093420775266</c:v>
                </c:pt>
                <c:pt idx="1">
                  <c:v>167.2352057596795</c:v>
                </c:pt>
                <c:pt idx="2">
                  <c:v>89.70731467653559</c:v>
                </c:pt>
                <c:pt idx="3">
                  <c:v>266.7809840793957</c:v>
                </c:pt>
                <c:pt idx="4">
                  <c:v>278.1526660788231</c:v>
                </c:pt>
                <c:pt idx="5">
                  <c:v>178.3132369276263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'平野　凱'!$G$15:$G$20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'平野　凱'!$N$15:$N$20</c:f>
              <c:numCache>
                <c:formatCode>General</c:formatCode>
                <c:ptCount val="6"/>
                <c:pt idx="0">
                  <c:v>64.1606483615553</c:v>
                </c:pt>
                <c:pt idx="1">
                  <c:v>60.21704305906815</c:v>
                </c:pt>
                <c:pt idx="2">
                  <c:v>16.0813305477227</c:v>
                </c:pt>
                <c:pt idx="3">
                  <c:v>178.0695107226875</c:v>
                </c:pt>
                <c:pt idx="4">
                  <c:v>66.92953293142455</c:v>
                </c:pt>
                <c:pt idx="5">
                  <c:v>37.81624115312843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'平野　凱'!$G$15:$G$20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'平野　凱'!$P$15:$P$20</c:f>
              <c:numCache>
                <c:formatCode>General</c:formatCode>
                <c:ptCount val="6"/>
                <c:pt idx="0">
                  <c:v>4.018240048663529</c:v>
                </c:pt>
                <c:pt idx="1">
                  <c:v>29.64350767790233</c:v>
                </c:pt>
                <c:pt idx="2">
                  <c:v>0</c:v>
                </c:pt>
                <c:pt idx="3">
                  <c:v>2.502722044489929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'平野　凱'!$G$15:$G$20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'平野　凱'!$R$15:$R$20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axId val="50540001"/>
        <c:axId val="50540002"/>
      </c:barChart>
      <c:catAx>
        <c:axId val="50540001"/>
        <c:scaling>
          <c:orientation val="minMax"/>
        </c:scaling>
        <c:axPos val="b"/>
        <c:tickLblPos val="nextTo"/>
        <c:crossAx val="50540002"/>
        <c:crosses val="autoZero"/>
        <c:auto val="1"/>
        <c:lblAlgn val="ctr"/>
        <c:lblOffset val="100"/>
      </c:catAx>
      <c:valAx>
        <c:axId val="505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'平野　凱'!$A$23:$F$23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'平野　凱'!$A$24:$F$24</c:f>
              <c:numCache>
                <c:formatCode>General</c:formatCode>
                <c:ptCount val="6"/>
                <c:pt idx="0">
                  <c:v>0.02714814814814815</c:v>
                </c:pt>
                <c:pt idx="1">
                  <c:v>0.01882870370370371</c:v>
                </c:pt>
                <c:pt idx="2">
                  <c:v>0.003497685185185185</c:v>
                </c:pt>
                <c:pt idx="3">
                  <c:v>0.0008726851851851852</c:v>
                </c:pt>
                <c:pt idx="4">
                  <c:v>6.25e-05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'平野　凱'!$A$23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凱'!$G$23:$G$24</c:f>
              <c:strCache>
                <c:ptCount val="2"/>
                <c:pt idx="0">
                  <c:v>0118vs佐世保西前半</c:v>
                </c:pt>
                <c:pt idx="1">
                  <c:v>0118vs佐世保西後半</c:v>
                </c:pt>
              </c:strCache>
            </c:strRef>
          </c:cat>
          <c:val>
            <c:numRef>
              <c:f>'平野　凱'!$H$23:$H$24</c:f>
              <c:numCache>
                <c:formatCode>General</c:formatCode>
                <c:ptCount val="2"/>
                <c:pt idx="0">
                  <c:v>0.5493439290334504</c:v>
                </c:pt>
                <c:pt idx="1">
                  <c:v>0.527886809675947</c:v>
                </c:pt>
              </c:numCache>
            </c:numRef>
          </c:val>
        </c:ser>
        <c:ser>
          <c:idx val="1"/>
          <c:order val="1"/>
          <c:tx>
            <c:strRef>
              <c:f>'平野　凱'!$B$23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凱'!$G$23:$G$24</c:f>
              <c:strCache>
                <c:ptCount val="2"/>
                <c:pt idx="0">
                  <c:v>0118vs佐世保西前半</c:v>
                </c:pt>
                <c:pt idx="1">
                  <c:v>0118vs佐世保西後半</c:v>
                </c:pt>
              </c:strCache>
            </c:strRef>
          </c:cat>
          <c:val>
            <c:numRef>
              <c:f>'平野　凱'!$I$23:$I$24</c:f>
              <c:numCache>
                <c:formatCode>General</c:formatCode>
                <c:ptCount val="2"/>
                <c:pt idx="0">
                  <c:v>0.3783034559231196</c:v>
                </c:pt>
                <c:pt idx="1">
                  <c:v>0.3687813783660429</c:v>
                </c:pt>
              </c:numCache>
            </c:numRef>
          </c:val>
        </c:ser>
        <c:ser>
          <c:idx val="2"/>
          <c:order val="2"/>
          <c:tx>
            <c:strRef>
              <c:f>'平野　凱'!$C$23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凱'!$G$23:$G$24</c:f>
              <c:strCache>
                <c:ptCount val="2"/>
                <c:pt idx="0">
                  <c:v>0118vs佐世保西前半</c:v>
                </c:pt>
                <c:pt idx="1">
                  <c:v>0118vs佐世保西後半</c:v>
                </c:pt>
              </c:strCache>
            </c:strRef>
          </c:cat>
          <c:val>
            <c:numRef>
              <c:f>'平野　凱'!$J$23:$J$24</c:f>
              <c:numCache>
                <c:formatCode>General</c:formatCode>
                <c:ptCount val="2"/>
                <c:pt idx="0">
                  <c:v>0.05839955645906487</c:v>
                </c:pt>
                <c:pt idx="1">
                  <c:v>0.08023733455043359</c:v>
                </c:pt>
              </c:numCache>
            </c:numRef>
          </c:val>
        </c:ser>
        <c:ser>
          <c:idx val="3"/>
          <c:order val="3"/>
          <c:tx>
            <c:strRef>
              <c:f>'平野　凱'!$D$23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凱'!$G$23:$G$24</c:f>
              <c:strCache>
                <c:ptCount val="2"/>
                <c:pt idx="0">
                  <c:v>0118vs佐世保西前半</c:v>
                </c:pt>
                <c:pt idx="1">
                  <c:v>0118vs佐世保西後半</c:v>
                </c:pt>
              </c:strCache>
            </c:strRef>
          </c:cat>
          <c:val>
            <c:numRef>
              <c:f>'平野　凱'!$K$23:$K$24</c:f>
              <c:numCache>
                <c:formatCode>General</c:formatCode>
                <c:ptCount val="2"/>
                <c:pt idx="0">
                  <c:v>0.01164294954721863</c:v>
                </c:pt>
                <c:pt idx="1">
                  <c:v>0.02291191236878138</c:v>
                </c:pt>
              </c:numCache>
            </c:numRef>
          </c:val>
        </c:ser>
        <c:marker val="1"/>
        <c:axId val="50560001"/>
        <c:axId val="50560002"/>
      </c:lineChart>
      <c:catAx>
        <c:axId val="50560001"/>
        <c:scaling>
          <c:orientation val="minMax"/>
        </c:scaling>
        <c:axPos val="b"/>
        <c:tickLblPos val="nextTo"/>
        <c:crossAx val="50560002"/>
        <c:crosses val="autoZero"/>
        <c:auto val="1"/>
        <c:lblAlgn val="ctr"/>
        <c:lblOffset val="100"/>
      </c:catAx>
      <c:valAx>
        <c:axId val="50560002"/>
        <c:scaling>
          <c:orientation val="minMax"/>
        </c:scaling>
        <c:axPos val="l"/>
        <c:majorGridlines/>
        <c:numFmt formatCode="General" sourceLinked="1"/>
        <c:tickLblPos val="nextTo"/>
        <c:crossAx val="505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'平野　凱'!$A$23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凱'!$N$23:$N$28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'平野　凱'!$O$23:$O$28</c:f>
              <c:numCache>
                <c:formatCode>General</c:formatCode>
                <c:ptCount val="6"/>
                <c:pt idx="0">
                  <c:v>0.5294640871692239</c:v>
                </c:pt>
                <c:pt idx="1">
                  <c:v>0.5562222222222222</c:v>
                </c:pt>
                <c:pt idx="2">
                  <c:v>0.5813698630136986</c:v>
                </c:pt>
                <c:pt idx="3">
                  <c:v>0.55</c:v>
                </c:pt>
                <c:pt idx="4">
                  <c:v>0.5422222222222223</c:v>
                </c:pt>
                <c:pt idx="5">
                  <c:v>0.4439897698209719</c:v>
                </c:pt>
              </c:numCache>
            </c:numRef>
          </c:val>
        </c:ser>
        <c:ser>
          <c:idx val="1"/>
          <c:order val="1"/>
          <c:tx>
            <c:strRef>
              <c:f>'平野　凱'!$B$23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凱'!$N$23:$N$28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'平野　凱'!$P$23:$P$28</c:f>
              <c:numCache>
                <c:formatCode>General</c:formatCode>
                <c:ptCount val="6"/>
                <c:pt idx="0">
                  <c:v>0.386702245941739</c:v>
                </c:pt>
                <c:pt idx="1">
                  <c:v>0.3815555555555555</c:v>
                </c:pt>
                <c:pt idx="2">
                  <c:v>0.3495890410958904</c:v>
                </c:pt>
                <c:pt idx="3">
                  <c:v>0.3431111111111111</c:v>
                </c:pt>
                <c:pt idx="4">
                  <c:v>0.3682222222222222</c:v>
                </c:pt>
                <c:pt idx="5">
                  <c:v>0.429156010230179</c:v>
                </c:pt>
              </c:numCache>
            </c:numRef>
          </c:val>
        </c:ser>
        <c:ser>
          <c:idx val="2"/>
          <c:order val="2"/>
          <c:tx>
            <c:strRef>
              <c:f>'平野　凱'!$C$23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凱'!$N$23:$N$28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'平野　凱'!$Q$23:$Q$28</c:f>
              <c:numCache>
                <c:formatCode>General</c:formatCode>
                <c:ptCount val="6"/>
                <c:pt idx="0">
                  <c:v>0.07026906826773405</c:v>
                </c:pt>
                <c:pt idx="1">
                  <c:v>0.04577777777777778</c:v>
                </c:pt>
                <c:pt idx="2">
                  <c:v>0.06027397260273973</c:v>
                </c:pt>
                <c:pt idx="3">
                  <c:v>0.07199999999999999</c:v>
                </c:pt>
                <c:pt idx="4">
                  <c:v>0.07622222222222222</c:v>
                </c:pt>
                <c:pt idx="5">
                  <c:v>0.1084398976982097</c:v>
                </c:pt>
              </c:numCache>
            </c:numRef>
          </c:val>
        </c:ser>
        <c:ser>
          <c:idx val="3"/>
          <c:order val="3"/>
          <c:tx>
            <c:strRef>
              <c:f>'平野　凱'!$D$23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凱'!$N$23:$N$28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'平野　凱'!$R$23:$R$28</c:f>
              <c:numCache>
                <c:formatCode>General</c:formatCode>
                <c:ptCount val="6"/>
                <c:pt idx="0">
                  <c:v>0.01289748721369802</c:v>
                </c:pt>
                <c:pt idx="1">
                  <c:v>0.01155555555555556</c:v>
                </c:pt>
                <c:pt idx="2">
                  <c:v>0.008767123287671232</c:v>
                </c:pt>
                <c:pt idx="3">
                  <c:v>0.03444444444444444</c:v>
                </c:pt>
                <c:pt idx="4">
                  <c:v>0.01333333333333333</c:v>
                </c:pt>
                <c:pt idx="5">
                  <c:v>0.01841432225063938</c:v>
                </c:pt>
              </c:numCache>
            </c:numRef>
          </c:val>
        </c:ser>
        <c:marker val="1"/>
        <c:axId val="50570001"/>
        <c:axId val="50570002"/>
      </c:lineChart>
      <c:catAx>
        <c:axId val="50570001"/>
        <c:scaling>
          <c:orientation val="minMax"/>
        </c:scaling>
        <c:axPos val="b"/>
        <c:tickLblPos val="nextTo"/>
        <c:crossAx val="50570002"/>
        <c:crosses val="autoZero"/>
        <c:auto val="1"/>
        <c:lblAlgn val="ctr"/>
        <c:lblOffset val="100"/>
      </c:catAx>
      <c:valAx>
        <c:axId val="50570002"/>
        <c:scaling>
          <c:orientation val="minMax"/>
        </c:scaling>
        <c:axPos val="l"/>
        <c:majorGridlines/>
        <c:numFmt formatCode="General" sourceLinked="1"/>
        <c:tickLblPos val="nextTo"/>
        <c:crossAx val="505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'平野　凱'!$A$45:$A$50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'平野　凱'!$B$45:$B$50</c:f>
              <c:numCache>
                <c:formatCode>General</c:formatCode>
                <c:ptCount val="6"/>
                <c:pt idx="0">
                  <c:v>96.9160386143292</c:v>
                </c:pt>
                <c:pt idx="1">
                  <c:v>92.33997646144445</c:v>
                </c:pt>
                <c:pt idx="2">
                  <c:v>81.98061157615648</c:v>
                </c:pt>
                <c:pt idx="3">
                  <c:v>99.43544534597356</c:v>
                </c:pt>
                <c:pt idx="4">
                  <c:v>97.09337400654991</c:v>
                </c:pt>
                <c:pt idx="5">
                  <c:v>115.137124798828</c:v>
                </c:pt>
              </c:numCache>
            </c:numRef>
          </c:val>
        </c:ser>
        <c:axId val="50580001"/>
        <c:axId val="50580002"/>
      </c:barChart>
      <c:catAx>
        <c:axId val="50580001"/>
        <c:scaling>
          <c:orientation val="minMax"/>
        </c:scaling>
        <c:axPos val="b"/>
        <c:tickLblPos val="nextTo"/>
        <c:crossAx val="50580002"/>
        <c:crosses val="autoZero"/>
        <c:auto val="1"/>
        <c:lblAlgn val="ctr"/>
        <c:lblOffset val="100"/>
      </c:catAx>
      <c:valAx>
        <c:axId val="505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'平野　凱'!$A$45:$A$50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'平野　凱'!$C$45:$C$50</c:f>
              <c:numCache>
                <c:formatCode>General</c:formatCode>
                <c:ptCount val="6"/>
                <c:pt idx="0">
                  <c:v>4.545259227347937</c:v>
                </c:pt>
                <c:pt idx="1">
                  <c:v>5.846815498792302</c:v>
                </c:pt>
                <c:pt idx="2">
                  <c:v>1.351670002305918</c:v>
                </c:pt>
                <c:pt idx="3">
                  <c:v>11.97937774382757</c:v>
                </c:pt>
                <c:pt idx="4">
                  <c:v>4.041908539605068</c:v>
                </c:pt>
                <c:pt idx="5">
                  <c:v>4.683287035690803</c:v>
                </c:pt>
              </c:numCache>
            </c:numRef>
          </c:val>
        </c:ser>
        <c:axId val="50590001"/>
        <c:axId val="50590002"/>
      </c:barChart>
      <c:catAx>
        <c:axId val="50590001"/>
        <c:scaling>
          <c:orientation val="minMax"/>
        </c:scaling>
        <c:axPos val="b"/>
        <c:tickLblPos val="nextTo"/>
        <c:crossAx val="50590002"/>
        <c:crosses val="autoZero"/>
        <c:auto val="1"/>
        <c:lblAlgn val="ctr"/>
        <c:lblOffset val="100"/>
      </c:catAx>
      <c:valAx>
        <c:axId val="505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合計 / ハイスピード距離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合計 / ハイスピード距離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全体走行グラフ!$A$63:$A$68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全体走行グラフ!$D$63:$D$68</c:f>
              <c:numCache>
                <c:formatCode>General</c:formatCode>
                <c:ptCount val="6"/>
                <c:pt idx="0">
                  <c:v>971.545161637236</c:v>
                </c:pt>
                <c:pt idx="1">
                  <c:v>1210.683315656563</c:v>
                </c:pt>
                <c:pt idx="2">
                  <c:v>386.1003260261755</c:v>
                </c:pt>
                <c:pt idx="3">
                  <c:v>1352.46435245018</c:v>
                </c:pt>
                <c:pt idx="4">
                  <c:v>829.017215443874</c:v>
                </c:pt>
                <c:pt idx="5">
                  <c:v>316.3946450433132</c:v>
                </c:pt>
              </c:numCache>
            </c:numRef>
          </c:val>
        </c:ser>
        <c:marker val="1"/>
        <c:axId val="50060001"/>
        <c:axId val="50060002"/>
      </c:lineChart>
      <c:catAx>
        <c:axId val="50060001"/>
        <c:scaling>
          <c:orientation val="minMax"/>
        </c:scaling>
        <c:axPos val="b"/>
        <c:tickLblPos val="nextTo"/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0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'林田　一護'!$G$15:$G$20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一護'!$H$15:$H$20</c:f>
              <c:numCache>
                <c:formatCode>General</c:formatCode>
                <c:ptCount val="6"/>
                <c:pt idx="0">
                  <c:v>275.1159690889739</c:v>
                </c:pt>
                <c:pt idx="1">
                  <c:v>281.3768330173839</c:v>
                </c:pt>
                <c:pt idx="2">
                  <c:v>115.8331684482519</c:v>
                </c:pt>
                <c:pt idx="3">
                  <c:v>271.9779582970546</c:v>
                </c:pt>
                <c:pt idx="4">
                  <c:v>251.2800962334441</c:v>
                </c:pt>
                <c:pt idx="5">
                  <c:v>114.9122765504535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'林田　一護'!$G$15:$G$20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一護'!$J$15:$J$20</c:f>
              <c:numCache>
                <c:formatCode>General</c:formatCode>
                <c:ptCount val="6"/>
                <c:pt idx="0">
                  <c:v>620.916753045817</c:v>
                </c:pt>
                <c:pt idx="1">
                  <c:v>719.6990829910237</c:v>
                </c:pt>
                <c:pt idx="2">
                  <c:v>199.6918812917756</c:v>
                </c:pt>
                <c:pt idx="3">
                  <c:v>607.805405598051</c:v>
                </c:pt>
                <c:pt idx="4">
                  <c:v>639.9235317036541</c:v>
                </c:pt>
                <c:pt idx="5">
                  <c:v>259.7692437225223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'林田　一護'!$G$15:$G$20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一護'!$L$15:$L$20</c:f>
              <c:numCache>
                <c:formatCode>General</c:formatCode>
                <c:ptCount val="6"/>
                <c:pt idx="0">
                  <c:v>159.8455502357532</c:v>
                </c:pt>
                <c:pt idx="1">
                  <c:v>246.9863410105881</c:v>
                </c:pt>
                <c:pt idx="2">
                  <c:v>94.57936212407049</c:v>
                </c:pt>
                <c:pt idx="3">
                  <c:v>214.3314880045145</c:v>
                </c:pt>
                <c:pt idx="4">
                  <c:v>184.9598998920778</c:v>
                </c:pt>
                <c:pt idx="5">
                  <c:v>129.4279193214206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'林田　一護'!$G$15:$G$20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一護'!$N$15:$N$20</c:f>
              <c:numCache>
                <c:formatCode>General</c:formatCode>
                <c:ptCount val="6"/>
                <c:pt idx="0">
                  <c:v>19.65975800347127</c:v>
                </c:pt>
                <c:pt idx="1">
                  <c:v>54.20056806839284</c:v>
                </c:pt>
                <c:pt idx="2">
                  <c:v>0.8844946499011712</c:v>
                </c:pt>
                <c:pt idx="3">
                  <c:v>60.17132296232512</c:v>
                </c:pt>
                <c:pt idx="4">
                  <c:v>41.7879448124113</c:v>
                </c:pt>
                <c:pt idx="5">
                  <c:v>23.16231160704228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'林田　一護'!$G$15:$G$20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一護'!$P$15:$P$20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2.618769121941114</c:v>
                </c:pt>
                <c:pt idx="4">
                  <c:v>8.052674446709716</c:v>
                </c:pt>
                <c:pt idx="5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'林田　一護'!$G$15:$G$20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一護'!$R$15:$R$20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axId val="50600001"/>
        <c:axId val="50600002"/>
      </c:barChart>
      <c:catAx>
        <c:axId val="50600001"/>
        <c:scaling>
          <c:orientation val="minMax"/>
        </c:scaling>
        <c:axPos val="b"/>
        <c:tickLblPos val="nextTo"/>
        <c:crossAx val="50600002"/>
        <c:crosses val="autoZero"/>
        <c:auto val="1"/>
        <c:lblAlgn val="ctr"/>
        <c:lblOffset val="100"/>
      </c:catAx>
      <c:valAx>
        <c:axId val="506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6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'林田　一護'!$A$23:$F$23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'林田　一護'!$A$24:$F$24</c:f>
              <c:numCache>
                <c:formatCode>General</c:formatCode>
                <c:ptCount val="6"/>
                <c:pt idx="0">
                  <c:v>0.03216203703703704</c:v>
                </c:pt>
                <c:pt idx="1">
                  <c:v>0.01492361111111111</c:v>
                </c:pt>
                <c:pt idx="2">
                  <c:v>0.002893518518518518</c:v>
                </c:pt>
                <c:pt idx="3">
                  <c:v>0.0004166666666666667</c:v>
                </c:pt>
                <c:pt idx="4">
                  <c:v>1.851851851851852e-05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'林田　一護'!$A$23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一護'!$G$23:$G$24</c:f>
              <c:strCache>
                <c:ptCount val="2"/>
                <c:pt idx="0">
                  <c:v>0118vs佐世保西前半</c:v>
                </c:pt>
                <c:pt idx="1">
                  <c:v>0118vs佐世保西後半</c:v>
                </c:pt>
              </c:strCache>
            </c:strRef>
          </c:cat>
          <c:val>
            <c:numRef>
              <c:f>'林田　一護'!$H$23:$H$24</c:f>
              <c:numCache>
                <c:formatCode>General</c:formatCode>
                <c:ptCount val="2"/>
                <c:pt idx="0">
                  <c:v>0.6291574279379157</c:v>
                </c:pt>
                <c:pt idx="1">
                  <c:v>0.6466453674121406</c:v>
                </c:pt>
              </c:numCache>
            </c:numRef>
          </c:val>
        </c:ser>
        <c:ser>
          <c:idx val="1"/>
          <c:order val="1"/>
          <c:tx>
            <c:strRef>
              <c:f>'林田　一護'!$B$23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一護'!$G$23:$G$24</c:f>
              <c:strCache>
                <c:ptCount val="2"/>
                <c:pt idx="0">
                  <c:v>0118vs佐世保西前半</c:v>
                </c:pt>
                <c:pt idx="1">
                  <c:v>0118vs佐世保西後半</c:v>
                </c:pt>
              </c:strCache>
            </c:strRef>
          </c:cat>
          <c:val>
            <c:numRef>
              <c:f>'林田　一護'!$I$23:$I$24</c:f>
              <c:numCache>
                <c:formatCode>General</c:formatCode>
                <c:ptCount val="2"/>
                <c:pt idx="0">
                  <c:v>0.3081116038433112</c:v>
                </c:pt>
                <c:pt idx="1">
                  <c:v>0.2840712003651301</c:v>
                </c:pt>
              </c:numCache>
            </c:numRef>
          </c:val>
        </c:ser>
        <c:ser>
          <c:idx val="2"/>
          <c:order val="2"/>
          <c:tx>
            <c:strRef>
              <c:f>'林田　一護'!$C$23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一護'!$G$23:$G$24</c:f>
              <c:strCache>
                <c:ptCount val="2"/>
                <c:pt idx="0">
                  <c:v>0118vs佐世保西前半</c:v>
                </c:pt>
                <c:pt idx="1">
                  <c:v>0118vs佐世保西後半</c:v>
                </c:pt>
              </c:strCache>
            </c:strRef>
          </c:cat>
          <c:val>
            <c:numRef>
              <c:f>'林田　一護'!$J$23:$J$24</c:f>
              <c:numCache>
                <c:formatCode>General</c:formatCode>
                <c:ptCount val="2"/>
                <c:pt idx="0">
                  <c:v>0.05626385809312639</c:v>
                </c:pt>
                <c:pt idx="1">
                  <c:v>0.05851209493382017</c:v>
                </c:pt>
              </c:numCache>
            </c:numRef>
          </c:val>
        </c:ser>
        <c:ser>
          <c:idx val="3"/>
          <c:order val="3"/>
          <c:tx>
            <c:strRef>
              <c:f>'林田　一護'!$D$23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一護'!$G$23:$G$24</c:f>
              <c:strCache>
                <c:ptCount val="2"/>
                <c:pt idx="0">
                  <c:v>0118vs佐世保西前半</c:v>
                </c:pt>
                <c:pt idx="1">
                  <c:v>0118vs佐世保西後半</c:v>
                </c:pt>
              </c:strCache>
            </c:strRef>
          </c:cat>
          <c:val>
            <c:numRef>
              <c:f>'林田　一護'!$K$23:$K$24</c:f>
              <c:numCache>
                <c:formatCode>General</c:formatCode>
                <c:ptCount val="2"/>
                <c:pt idx="0">
                  <c:v>0.006467110125646711</c:v>
                </c:pt>
                <c:pt idx="1">
                  <c:v>0.01004107713372889</c:v>
                </c:pt>
              </c:numCache>
            </c:numRef>
          </c:val>
        </c:ser>
        <c:marker val="1"/>
        <c:axId val="50620001"/>
        <c:axId val="50620002"/>
      </c:lineChart>
      <c:catAx>
        <c:axId val="50620001"/>
        <c:scaling>
          <c:orientation val="minMax"/>
        </c:scaling>
        <c:axPos val="b"/>
        <c:tickLblPos val="nextTo"/>
        <c:crossAx val="50620002"/>
        <c:crosses val="autoZero"/>
        <c:auto val="1"/>
        <c:lblAlgn val="ctr"/>
        <c:lblOffset val="100"/>
      </c:catAx>
      <c:valAx>
        <c:axId val="50620002"/>
        <c:scaling>
          <c:orientation val="minMax"/>
        </c:scaling>
        <c:axPos val="l"/>
        <c:majorGridlines/>
        <c:numFmt formatCode="General" sourceLinked="1"/>
        <c:tickLblPos val="nextTo"/>
        <c:crossAx val="506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'林田　一護'!$A$23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一護'!$N$23:$N$28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一護'!$O$23:$O$28</c:f>
              <c:numCache>
                <c:formatCode>General</c:formatCode>
                <c:ptCount val="6"/>
                <c:pt idx="0">
                  <c:v>0.6490331184707713</c:v>
                </c:pt>
                <c:pt idx="1">
                  <c:v>0.5753333333333334</c:v>
                </c:pt>
                <c:pt idx="2">
                  <c:v>0.7128767123287671</c:v>
                </c:pt>
                <c:pt idx="3">
                  <c:v>0.6493333333333333</c:v>
                </c:pt>
                <c:pt idx="4">
                  <c:v>0.6495555555555556</c:v>
                </c:pt>
                <c:pt idx="5">
                  <c:v>0.6337595907928388</c:v>
                </c:pt>
              </c:numCache>
            </c:numRef>
          </c:val>
        </c:ser>
        <c:ser>
          <c:idx val="1"/>
          <c:order val="1"/>
          <c:tx>
            <c:strRef>
              <c:f>'林田　一護'!$B$23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一護'!$N$23:$N$28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一護'!$P$23:$P$28</c:f>
              <c:numCache>
                <c:formatCode>General</c:formatCode>
                <c:ptCount val="6"/>
                <c:pt idx="0">
                  <c:v>0.3027339408757502</c:v>
                </c:pt>
                <c:pt idx="1">
                  <c:v>0.3466666666666667</c:v>
                </c:pt>
                <c:pt idx="2">
                  <c:v>0.2263013698630137</c:v>
                </c:pt>
                <c:pt idx="3">
                  <c:v>0.2815555555555556</c:v>
                </c:pt>
                <c:pt idx="4">
                  <c:v>0.2913333333333333</c:v>
                </c:pt>
                <c:pt idx="5">
                  <c:v>0.2731457800511509</c:v>
                </c:pt>
              </c:numCache>
            </c:numRef>
          </c:val>
        </c:ser>
        <c:ser>
          <c:idx val="2"/>
          <c:order val="2"/>
          <c:tx>
            <c:strRef>
              <c:f>'林田　一護'!$C$23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一護'!$N$23:$N$28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一護'!$Q$23:$Q$28</c:f>
              <c:numCache>
                <c:formatCode>General</c:formatCode>
                <c:ptCount val="6"/>
                <c:pt idx="0">
                  <c:v>0.04423205156701489</c:v>
                </c:pt>
                <c:pt idx="1">
                  <c:v>0.06666666666666667</c:v>
                </c:pt>
                <c:pt idx="2">
                  <c:v>0.06027397260273973</c:v>
                </c:pt>
                <c:pt idx="3">
                  <c:v>0.05733333333333333</c:v>
                </c:pt>
                <c:pt idx="4">
                  <c:v>0.04933333333333333</c:v>
                </c:pt>
                <c:pt idx="5">
                  <c:v>0.08235294117647059</c:v>
                </c:pt>
              </c:numCache>
            </c:numRef>
          </c:val>
        </c:ser>
        <c:ser>
          <c:idx val="3"/>
          <c:order val="3"/>
          <c:tx>
            <c:strRef>
              <c:f>'林田　一護'!$D$23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一護'!$N$23:$N$28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一護'!$R$23:$R$28</c:f>
              <c:numCache>
                <c:formatCode>General</c:formatCode>
                <c:ptCount val="6"/>
                <c:pt idx="0">
                  <c:v>0.004000889086463659</c:v>
                </c:pt>
                <c:pt idx="1">
                  <c:v>0.01133333333333333</c:v>
                </c:pt>
                <c:pt idx="2">
                  <c:v>0.000547945205479452</c:v>
                </c:pt>
                <c:pt idx="3">
                  <c:v>0.01133333333333333</c:v>
                </c:pt>
                <c:pt idx="4">
                  <c:v>0.008444444444444444</c:v>
                </c:pt>
                <c:pt idx="5">
                  <c:v>0.01074168797953964</c:v>
                </c:pt>
              </c:numCache>
            </c:numRef>
          </c:val>
        </c:ser>
        <c:marker val="1"/>
        <c:axId val="50630001"/>
        <c:axId val="50630002"/>
      </c:lineChart>
      <c:catAx>
        <c:axId val="50630001"/>
        <c:scaling>
          <c:orientation val="minMax"/>
        </c:scaling>
        <c:axPos val="b"/>
        <c:tickLblPos val="nextTo"/>
        <c:crossAx val="50630002"/>
        <c:crosses val="autoZero"/>
        <c:auto val="1"/>
        <c:lblAlgn val="ctr"/>
        <c:lblOffset val="100"/>
      </c:catAx>
      <c:valAx>
        <c:axId val="50630002"/>
        <c:scaling>
          <c:orientation val="minMax"/>
        </c:scaling>
        <c:axPos val="l"/>
        <c:majorGridlines/>
        <c:numFmt formatCode="General" sourceLinked="1"/>
        <c:tickLblPos val="nextTo"/>
        <c:crossAx val="506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'林田　一護'!$A$45:$A$50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一護'!$B$45:$B$50</c:f>
              <c:numCache>
                <c:formatCode>General</c:formatCode>
                <c:ptCount val="6"/>
                <c:pt idx="0">
                  <c:v>71.70253535826768</c:v>
                </c:pt>
                <c:pt idx="1">
                  <c:v>86.79076470739193</c:v>
                </c:pt>
                <c:pt idx="2">
                  <c:v>67.41940371556808</c:v>
                </c:pt>
                <c:pt idx="3">
                  <c:v>77.12699626559242</c:v>
                </c:pt>
                <c:pt idx="4">
                  <c:v>75.0669431392198</c:v>
                </c:pt>
                <c:pt idx="5">
                  <c:v>80.90746710583761</c:v>
                </c:pt>
              </c:numCache>
            </c:numRef>
          </c:val>
        </c:ser>
        <c:axId val="50640001"/>
        <c:axId val="50640002"/>
      </c:barChart>
      <c:catAx>
        <c:axId val="50640001"/>
        <c:scaling>
          <c:orientation val="minMax"/>
        </c:scaling>
        <c:axPos val="b"/>
        <c:tickLblPos val="nextTo"/>
        <c:crossAx val="50640002"/>
        <c:crosses val="autoZero"/>
        <c:auto val="1"/>
        <c:lblAlgn val="ctr"/>
        <c:lblOffset val="100"/>
      </c:catAx>
      <c:valAx>
        <c:axId val="506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6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'林田　一護'!$A$45:$A$50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一護'!$C$45:$C$50</c:f>
              <c:numCache>
                <c:formatCode>General</c:formatCode>
                <c:ptCount val="6"/>
                <c:pt idx="0">
                  <c:v>1.097856938955856</c:v>
                </c:pt>
                <c:pt idx="1">
                  <c:v>2.978433347388207</c:v>
                </c:pt>
                <c:pt idx="2">
                  <c:v>0</c:v>
                </c:pt>
                <c:pt idx="3">
                  <c:v>3.838914594426101</c:v>
                </c:pt>
                <c:pt idx="4">
                  <c:v>2.992636500696341</c:v>
                </c:pt>
                <c:pt idx="5">
                  <c:v>3.554318916681445</c:v>
                </c:pt>
              </c:numCache>
            </c:numRef>
          </c:val>
        </c:ser>
        <c:axId val="50650001"/>
        <c:axId val="50650002"/>
      </c:barChart>
      <c:catAx>
        <c:axId val="50650001"/>
        <c:scaling>
          <c:orientation val="minMax"/>
        </c:scaling>
        <c:axPos val="b"/>
        <c:tickLblPos val="nextTo"/>
        <c:crossAx val="50650002"/>
        <c:crosses val="autoZero"/>
        <c:auto val="1"/>
        <c:lblAlgn val="ctr"/>
        <c:lblOffset val="100"/>
      </c:catAx>
      <c:valAx>
        <c:axId val="506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6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'片山　諒也'!$G$15:$G$20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'片山　諒也'!$H$15:$H$20</c:f>
              <c:numCache>
                <c:formatCode>General</c:formatCode>
                <c:ptCount val="6"/>
                <c:pt idx="0">
                  <c:v>356.178312467138</c:v>
                </c:pt>
                <c:pt idx="1">
                  <c:v>352.6079782298934</c:v>
                </c:pt>
                <c:pt idx="2">
                  <c:v>120.4070232315257</c:v>
                </c:pt>
                <c:pt idx="3">
                  <c:v>317.5408874050299</c:v>
                </c:pt>
                <c:pt idx="4">
                  <c:v>295.0531849144973</c:v>
                </c:pt>
                <c:pt idx="5">
                  <c:v>137.3418227983102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'片山　諒也'!$G$15:$G$20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'片山　諒也'!$J$15:$J$20</c:f>
              <c:numCache>
                <c:formatCode>General</c:formatCode>
                <c:ptCount val="6"/>
                <c:pt idx="0">
                  <c:v>609.449398621914</c:v>
                </c:pt>
                <c:pt idx="1">
                  <c:v>726.5598420508238</c:v>
                </c:pt>
                <c:pt idx="2">
                  <c:v>323.140310025432</c:v>
                </c:pt>
                <c:pt idx="3">
                  <c:v>716.4345952312733</c:v>
                </c:pt>
                <c:pt idx="4">
                  <c:v>648.9670411965617</c:v>
                </c:pt>
                <c:pt idx="5">
                  <c:v>292.469696384479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'片山　諒也'!$G$15:$G$20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'片山　諒也'!$L$15:$L$20</c:f>
              <c:numCache>
                <c:formatCode>General</c:formatCode>
                <c:ptCount val="6"/>
                <c:pt idx="0">
                  <c:v>253.414367504138</c:v>
                </c:pt>
                <c:pt idx="1">
                  <c:v>258.5299859121747</c:v>
                </c:pt>
                <c:pt idx="2">
                  <c:v>118.9502761746103</c:v>
                </c:pt>
                <c:pt idx="3">
                  <c:v>286.7014794430652</c:v>
                </c:pt>
                <c:pt idx="4">
                  <c:v>246.5424395285854</c:v>
                </c:pt>
                <c:pt idx="5">
                  <c:v>114.1393258582248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'片山　諒也'!$G$15:$G$20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'片山　諒也'!$N$15:$N$20</c:f>
              <c:numCache>
                <c:formatCode>General</c:formatCode>
                <c:ptCount val="6"/>
                <c:pt idx="0">
                  <c:v>24.99721879749274</c:v>
                </c:pt>
                <c:pt idx="1">
                  <c:v>79.14128849094072</c:v>
                </c:pt>
                <c:pt idx="2">
                  <c:v>21.28524827110414</c:v>
                </c:pt>
                <c:pt idx="3">
                  <c:v>98.0563192469881</c:v>
                </c:pt>
                <c:pt idx="4">
                  <c:v>12.68678209621066</c:v>
                </c:pt>
                <c:pt idx="5">
                  <c:v>8.437684435556548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'片山　諒也'!$G$15:$G$20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'片山　諒也'!$P$15:$P$20</c:f>
              <c:numCache>
                <c:formatCode>General</c:formatCode>
                <c:ptCount val="6"/>
                <c:pt idx="0">
                  <c:v>0</c:v>
                </c:pt>
                <c:pt idx="1">
                  <c:v>1.260555161488355</c:v>
                </c:pt>
                <c:pt idx="2">
                  <c:v>0</c:v>
                </c:pt>
                <c:pt idx="3">
                  <c:v>10.57361520149607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'片山　諒也'!$G$15:$G$20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'片山　諒也'!$R$15:$R$20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axId val="50660001"/>
        <c:axId val="50660002"/>
      </c:barChart>
      <c:catAx>
        <c:axId val="50660001"/>
        <c:scaling>
          <c:orientation val="minMax"/>
        </c:scaling>
        <c:axPos val="b"/>
        <c:tickLblPos val="nextTo"/>
        <c:crossAx val="50660002"/>
        <c:crosses val="autoZero"/>
        <c:auto val="1"/>
        <c:lblAlgn val="ctr"/>
        <c:lblOffset val="100"/>
      </c:catAx>
      <c:valAx>
        <c:axId val="506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6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'片山　諒也'!$A$23:$F$23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'片山　諒也'!$A$24:$F$24</c:f>
              <c:numCache>
                <c:formatCode>General</c:formatCode>
                <c:ptCount val="6"/>
                <c:pt idx="0">
                  <c:v>0.0295462962962963</c:v>
                </c:pt>
                <c:pt idx="1">
                  <c:v>0.0167337962962963</c:v>
                </c:pt>
                <c:pt idx="2">
                  <c:v>0.003601851851851852</c:v>
                </c:pt>
                <c:pt idx="3">
                  <c:v>0.0005115740740740741</c:v>
                </c:pt>
                <c:pt idx="4">
                  <c:v>2.083333333333333e-05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'片山　諒也'!$A$23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諒也'!$G$23:$G$24</c:f>
              <c:strCache>
                <c:ptCount val="2"/>
                <c:pt idx="0">
                  <c:v>0118vs佐世保西前半</c:v>
                </c:pt>
                <c:pt idx="1">
                  <c:v>0118vs佐世保西後半</c:v>
                </c:pt>
              </c:strCache>
            </c:strRef>
          </c:cat>
          <c:val>
            <c:numRef>
              <c:f>'片山　諒也'!$H$23:$H$24</c:f>
              <c:numCache>
                <c:formatCode>General</c:formatCode>
                <c:ptCount val="2"/>
                <c:pt idx="0">
                  <c:v>0.5853658536585366</c:v>
                </c:pt>
                <c:pt idx="1">
                  <c:v>0.5867640346873574</c:v>
                </c:pt>
              </c:numCache>
            </c:numRef>
          </c:val>
        </c:ser>
        <c:ser>
          <c:idx val="1"/>
          <c:order val="1"/>
          <c:tx>
            <c:strRef>
              <c:f>'片山　諒也'!$B$23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諒也'!$G$23:$G$24</c:f>
              <c:strCache>
                <c:ptCount val="2"/>
                <c:pt idx="0">
                  <c:v>0118vs佐世保西前半</c:v>
                </c:pt>
                <c:pt idx="1">
                  <c:v>0118vs佐世保西後半</c:v>
                </c:pt>
              </c:strCache>
            </c:strRef>
          </c:cat>
          <c:val>
            <c:numRef>
              <c:f>'片山　諒也'!$I$23:$I$24</c:f>
              <c:numCache>
                <c:formatCode>General</c:formatCode>
                <c:ptCount val="2"/>
                <c:pt idx="0">
                  <c:v>0.333980044345898</c:v>
                </c:pt>
                <c:pt idx="1">
                  <c:v>0.3298950251026928</c:v>
                </c:pt>
              </c:numCache>
            </c:numRef>
          </c:val>
        </c:ser>
        <c:ser>
          <c:idx val="2"/>
          <c:order val="2"/>
          <c:tx>
            <c:strRef>
              <c:f>'片山　諒也'!$C$23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諒也'!$G$23:$G$24</c:f>
              <c:strCache>
                <c:ptCount val="2"/>
                <c:pt idx="0">
                  <c:v>0118vs佐世保西前半</c:v>
                </c:pt>
                <c:pt idx="1">
                  <c:v>0118vs佐世保西後半</c:v>
                </c:pt>
              </c:strCache>
            </c:strRef>
          </c:cat>
          <c:val>
            <c:numRef>
              <c:f>'片山　諒也'!$J$23:$J$24</c:f>
              <c:numCache>
                <c:formatCode>General</c:formatCode>
                <c:ptCount val="2"/>
                <c:pt idx="0">
                  <c:v>0.0701219512195122</c:v>
                </c:pt>
                <c:pt idx="1">
                  <c:v>0.07275216795983569</c:v>
                </c:pt>
              </c:numCache>
            </c:numRef>
          </c:val>
        </c:ser>
        <c:ser>
          <c:idx val="3"/>
          <c:order val="3"/>
          <c:tx>
            <c:strRef>
              <c:f>'片山　諒也'!$D$23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諒也'!$G$23:$G$24</c:f>
              <c:strCache>
                <c:ptCount val="2"/>
                <c:pt idx="0">
                  <c:v>0118vs佐世保西前半</c:v>
                </c:pt>
                <c:pt idx="1">
                  <c:v>0118vs佐世保西後半</c:v>
                </c:pt>
              </c:strCache>
            </c:strRef>
          </c:cat>
          <c:val>
            <c:numRef>
              <c:f>'片山　諒也'!$K$23:$K$24</c:f>
              <c:numCache>
                <c:formatCode>General</c:formatCode>
                <c:ptCount val="2"/>
                <c:pt idx="0">
                  <c:v>0.01043976348854398</c:v>
                </c:pt>
                <c:pt idx="1">
                  <c:v>0.009858512094933819</c:v>
                </c:pt>
              </c:numCache>
            </c:numRef>
          </c:val>
        </c:ser>
        <c:marker val="1"/>
        <c:axId val="50680001"/>
        <c:axId val="50680002"/>
      </c:lineChart>
      <c:catAx>
        <c:axId val="50680001"/>
        <c:scaling>
          <c:orientation val="minMax"/>
        </c:scaling>
        <c:axPos val="b"/>
        <c:tickLblPos val="nextTo"/>
        <c:crossAx val="50680002"/>
        <c:crosses val="autoZero"/>
        <c:auto val="1"/>
        <c:lblAlgn val="ctr"/>
        <c:lblOffset val="100"/>
      </c:catAx>
      <c:valAx>
        <c:axId val="50680002"/>
        <c:scaling>
          <c:orientation val="minMax"/>
        </c:scaling>
        <c:axPos val="l"/>
        <c:majorGridlines/>
        <c:numFmt formatCode="General" sourceLinked="1"/>
        <c:tickLblPos val="nextTo"/>
        <c:crossAx val="506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'片山　諒也'!$A$23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諒也'!$N$23:$N$28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'片山　諒也'!$O$23:$O$28</c:f>
              <c:numCache>
                <c:formatCode>General</c:formatCode>
                <c:ptCount val="6"/>
                <c:pt idx="0">
                  <c:v>0.6314736608135141</c:v>
                </c:pt>
                <c:pt idx="1">
                  <c:v>0.5633333333333334</c:v>
                </c:pt>
                <c:pt idx="2">
                  <c:v>0.5260273972602739</c:v>
                </c:pt>
                <c:pt idx="3">
                  <c:v>0.5466666666666666</c:v>
                </c:pt>
                <c:pt idx="4">
                  <c:v>0.6144444444444445</c:v>
                </c:pt>
                <c:pt idx="5">
                  <c:v>0.6153452685421995</c:v>
                </c:pt>
              </c:numCache>
            </c:numRef>
          </c:val>
        </c:ser>
        <c:ser>
          <c:idx val="1"/>
          <c:order val="1"/>
          <c:tx>
            <c:strRef>
              <c:f>'片山　諒也'!$B$23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諒也'!$N$23:$N$28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'片山　諒也'!$P$23:$P$28</c:f>
              <c:numCache>
                <c:formatCode>General</c:formatCode>
                <c:ptCount val="6"/>
                <c:pt idx="0">
                  <c:v>0.2940653478550789</c:v>
                </c:pt>
                <c:pt idx="1">
                  <c:v>0.3524444444444444</c:v>
                </c:pt>
                <c:pt idx="2">
                  <c:v>0.3868493150684931</c:v>
                </c:pt>
                <c:pt idx="3">
                  <c:v>0.354</c:v>
                </c:pt>
                <c:pt idx="4">
                  <c:v>0.3162222222222222</c:v>
                </c:pt>
                <c:pt idx="5">
                  <c:v>0.3058823529411765</c:v>
                </c:pt>
              </c:numCache>
            </c:numRef>
          </c:val>
        </c:ser>
        <c:ser>
          <c:idx val="2"/>
          <c:order val="2"/>
          <c:tx>
            <c:strRef>
              <c:f>'片山　諒也'!$C$23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諒也'!$N$23:$N$28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'片山　諒也'!$Q$23:$Q$28</c:f>
              <c:numCache>
                <c:formatCode>General</c:formatCode>
                <c:ptCount val="6"/>
                <c:pt idx="0">
                  <c:v>0.06912647254945543</c:v>
                </c:pt>
                <c:pt idx="1">
                  <c:v>0.06866666666666667</c:v>
                </c:pt>
                <c:pt idx="2">
                  <c:v>0.07616438356164383</c:v>
                </c:pt>
                <c:pt idx="3">
                  <c:v>0.078</c:v>
                </c:pt>
                <c:pt idx="4">
                  <c:v>0.06666666666666667</c:v>
                </c:pt>
                <c:pt idx="5">
                  <c:v>0.07468030690537085</c:v>
                </c:pt>
              </c:numCache>
            </c:numRef>
          </c:val>
        </c:ser>
        <c:ser>
          <c:idx val="3"/>
          <c:order val="3"/>
          <c:tx>
            <c:strRef>
              <c:f>'片山　諒也'!$D$23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諒也'!$N$23:$N$28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'片山　諒也'!$R$23:$R$28</c:f>
              <c:numCache>
                <c:formatCode>General</c:formatCode>
                <c:ptCount val="6"/>
                <c:pt idx="0">
                  <c:v>0.005334518781951545</c:v>
                </c:pt>
                <c:pt idx="1">
                  <c:v>0.01533333333333333</c:v>
                </c:pt>
                <c:pt idx="2">
                  <c:v>0.01095890410958904</c:v>
                </c:pt>
                <c:pt idx="3">
                  <c:v>0.01955555555555556</c:v>
                </c:pt>
                <c:pt idx="4">
                  <c:v>0.002666666666666667</c:v>
                </c:pt>
                <c:pt idx="5">
                  <c:v>0.004092071611253197</c:v>
                </c:pt>
              </c:numCache>
            </c:numRef>
          </c:val>
        </c:ser>
        <c:marker val="1"/>
        <c:axId val="50690001"/>
        <c:axId val="50690002"/>
      </c:lineChart>
      <c:catAx>
        <c:axId val="50690001"/>
        <c:scaling>
          <c:orientation val="minMax"/>
        </c:scaling>
        <c:axPos val="b"/>
        <c:tickLblPos val="nextTo"/>
        <c:crossAx val="50690002"/>
        <c:crosses val="autoZero"/>
        <c:auto val="1"/>
        <c:lblAlgn val="ctr"/>
        <c:lblOffset val="100"/>
      </c:catAx>
      <c:valAx>
        <c:axId val="50690002"/>
        <c:scaling>
          <c:orientation val="minMax"/>
        </c:scaling>
        <c:axPos val="l"/>
        <c:majorGridlines/>
        <c:numFmt formatCode="General" sourceLinked="1"/>
        <c:tickLblPos val="nextTo"/>
        <c:crossAx val="506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ハイスピード距離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DM</c:v>
          </c:tx>
          <c:cat>
            <c:strRef>
              <c:f>全体走行グラフ!$A$63:$A$68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全体走行グラフ!$E$63:$E$68</c:f>
              <c:numCache>
                <c:formatCode>General</c:formatCode>
                <c:ptCount val="6"/>
                <c:pt idx="0">
                  <c:v>97.1545161637236</c:v>
                </c:pt>
                <c:pt idx="1">
                  <c:v>121.0683315656563</c:v>
                </c:pt>
                <c:pt idx="2">
                  <c:v>38.61003260261755</c:v>
                </c:pt>
                <c:pt idx="3">
                  <c:v>135.246435245018</c:v>
                </c:pt>
                <c:pt idx="4">
                  <c:v>82.9017215443874</c:v>
                </c:pt>
                <c:pt idx="5">
                  <c:v>33.54400927655517</c:v>
                </c:pt>
              </c:numCache>
            </c:numRef>
          </c:val>
        </c:ser>
        <c:marker val="1"/>
        <c:axId val="50070001"/>
        <c:axId val="50070002"/>
      </c:lineChart>
      <c:catAx>
        <c:axId val="50070001"/>
        <c:scaling>
          <c:orientation val="minMax"/>
        </c:scaling>
        <c:axPos val="b"/>
        <c:tickLblPos val="nextTo"/>
        <c:crossAx val="50070002"/>
        <c:crosses val="autoZero"/>
        <c:auto val="1"/>
        <c:lblAlgn val="ctr"/>
        <c:lblOffset val="100"/>
      </c:cat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0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'片山　諒也'!$A$45:$A$50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'片山　諒也'!$B$45:$B$50</c:f>
              <c:numCache>
                <c:formatCode>General</c:formatCode>
                <c:ptCount val="6"/>
                <c:pt idx="0">
                  <c:v>82.93595315937885</c:v>
                </c:pt>
                <c:pt idx="1">
                  <c:v>94.51097774874438</c:v>
                </c:pt>
                <c:pt idx="2">
                  <c:v>95.88124837729364</c:v>
                </c:pt>
                <c:pt idx="3">
                  <c:v>95.28712643519017</c:v>
                </c:pt>
                <c:pt idx="4">
                  <c:v>80.216629849057</c:v>
                </c:pt>
                <c:pt idx="5">
                  <c:v>84.71155430079614</c:v>
                </c:pt>
              </c:numCache>
            </c:numRef>
          </c:val>
        </c:ser>
        <c:axId val="50700001"/>
        <c:axId val="50700002"/>
      </c:barChart>
      <c:catAx>
        <c:axId val="50700001"/>
        <c:scaling>
          <c:orientation val="minMax"/>
        </c:scaling>
        <c:axPos val="b"/>
        <c:tickLblPos val="nextTo"/>
        <c:crossAx val="50700002"/>
        <c:crosses val="autoZero"/>
        <c:auto val="1"/>
        <c:lblAlgn val="ctr"/>
        <c:lblOffset val="100"/>
      </c:catAx>
      <c:valAx>
        <c:axId val="507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'片山　諒也'!$A$45:$A$50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'片山　諒也'!$C$45:$C$50</c:f>
              <c:numCache>
                <c:formatCode>General</c:formatCode>
                <c:ptCount val="6"/>
                <c:pt idx="0">
                  <c:v>1.537397190875895</c:v>
                </c:pt>
                <c:pt idx="1">
                  <c:v>5.051198056630066</c:v>
                </c:pt>
                <c:pt idx="2">
                  <c:v>2.258515673231396</c:v>
                </c:pt>
                <c:pt idx="3">
                  <c:v>6.901465540657943</c:v>
                </c:pt>
                <c:pt idx="4">
                  <c:v>0.3564304813907256</c:v>
                </c:pt>
                <c:pt idx="5">
                  <c:v>1.294785335379504</c:v>
                </c:pt>
              </c:numCache>
            </c:numRef>
          </c:val>
        </c:ser>
        <c:axId val="50710001"/>
        <c:axId val="50710002"/>
      </c:barChart>
      <c:catAx>
        <c:axId val="50710001"/>
        <c:scaling>
          <c:orientation val="minMax"/>
        </c:scaling>
        <c:axPos val="b"/>
        <c:tickLblPos val="nextTo"/>
        <c:crossAx val="50710002"/>
        <c:crosses val="autoZero"/>
        <c:auto val="1"/>
        <c:lblAlgn val="ctr"/>
        <c:lblOffset val="100"/>
      </c:catAx>
      <c:valAx>
        <c:axId val="507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'西村　優斗'!$G$15:$G$20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優斗'!$H$15:$H$20</c:f>
              <c:numCache>
                <c:formatCode>General</c:formatCode>
                <c:ptCount val="6"/>
                <c:pt idx="0">
                  <c:v>304.0419749357803</c:v>
                </c:pt>
                <c:pt idx="1">
                  <c:v>322.4975055910988</c:v>
                </c:pt>
                <c:pt idx="2">
                  <c:v>103.5264459480418</c:v>
                </c:pt>
                <c:pt idx="3">
                  <c:v>280.4561552196501</c:v>
                </c:pt>
                <c:pt idx="4">
                  <c:v>301.3260649397471</c:v>
                </c:pt>
                <c:pt idx="5">
                  <c:v>150.2431450550021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'西村　優斗'!$G$15:$G$20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優斗'!$J$15:$J$20</c:f>
              <c:numCache>
                <c:formatCode>General</c:formatCode>
                <c:ptCount val="6"/>
                <c:pt idx="0">
                  <c:v>802.2854689510211</c:v>
                </c:pt>
                <c:pt idx="1">
                  <c:v>876.8424517681872</c:v>
                </c:pt>
                <c:pt idx="2">
                  <c:v>417.8931057515342</c:v>
                </c:pt>
                <c:pt idx="3">
                  <c:v>924.4117690123549</c:v>
                </c:pt>
                <c:pt idx="4">
                  <c:v>886.5147340368094</c:v>
                </c:pt>
                <c:pt idx="5">
                  <c:v>273.4879051729113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'西村　優斗'!$G$15:$G$20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優斗'!$L$15:$L$20</c:f>
              <c:numCache>
                <c:formatCode>General</c:formatCode>
                <c:ptCount val="6"/>
                <c:pt idx="0">
                  <c:v>415.2199031576528</c:v>
                </c:pt>
                <c:pt idx="1">
                  <c:v>345.6627623388492</c:v>
                </c:pt>
                <c:pt idx="2">
                  <c:v>144.1796054285592</c:v>
                </c:pt>
                <c:pt idx="3">
                  <c:v>513.190277133619</c:v>
                </c:pt>
                <c:pt idx="4">
                  <c:v>317.98057337705</c:v>
                </c:pt>
                <c:pt idx="5">
                  <c:v>176.3442049050018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'西村　優斗'!$G$15:$G$20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優斗'!$N$15:$N$20</c:f>
              <c:numCache>
                <c:formatCode>General</c:formatCode>
                <c:ptCount val="6"/>
                <c:pt idx="0">
                  <c:v>61.62376745725101</c:v>
                </c:pt>
                <c:pt idx="1">
                  <c:v>136.4710191950767</c:v>
                </c:pt>
                <c:pt idx="2">
                  <c:v>58.01581321767753</c:v>
                </c:pt>
                <c:pt idx="3">
                  <c:v>157.1725526188984</c:v>
                </c:pt>
                <c:pt idx="4">
                  <c:v>87.67705935444792</c:v>
                </c:pt>
                <c:pt idx="5">
                  <c:v>37.38487945273391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'西村　優斗'!$G$15:$G$20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優斗'!$P$15:$P$20</c:f>
              <c:numCache>
                <c:formatCode>General</c:formatCode>
                <c:ptCount val="6"/>
                <c:pt idx="0">
                  <c:v>45.88632468824312</c:v>
                </c:pt>
                <c:pt idx="1">
                  <c:v>17.21528035742722</c:v>
                </c:pt>
                <c:pt idx="2">
                  <c:v>0</c:v>
                </c:pt>
                <c:pt idx="3">
                  <c:v>13.76473104608158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'西村　優斗'!$G$15:$G$20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優斗'!$R$15:$R$20</c:f>
              <c:numCache>
                <c:formatCode>General</c:formatCode>
                <c:ptCount val="6"/>
                <c:pt idx="0">
                  <c:v>113.7044674779045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axId val="50720001"/>
        <c:axId val="50720002"/>
      </c:barChart>
      <c:catAx>
        <c:axId val="50720001"/>
        <c:scaling>
          <c:orientation val="minMax"/>
        </c:scaling>
        <c:axPos val="b"/>
        <c:tickLblPos val="nextTo"/>
        <c:crossAx val="50720002"/>
        <c:crosses val="autoZero"/>
        <c:auto val="1"/>
        <c:lblAlgn val="ctr"/>
        <c:lblOffset val="100"/>
      </c:catAx>
      <c:valAx>
        <c:axId val="507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'西村　優斗'!$A$23:$F$23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'西村　優斗'!$A$24:$F$24</c:f>
              <c:numCache>
                <c:formatCode>General</c:formatCode>
                <c:ptCount val="6"/>
                <c:pt idx="0">
                  <c:v>0.02275231481481482</c:v>
                </c:pt>
                <c:pt idx="1">
                  <c:v>0.02093055555555556</c:v>
                </c:pt>
                <c:pt idx="2">
                  <c:v>0.005335648148148148</c:v>
                </c:pt>
                <c:pt idx="3">
                  <c:v>0.001122685185185185</c:v>
                </c:pt>
                <c:pt idx="4">
                  <c:v>0.000125</c:v>
                </c:pt>
                <c:pt idx="5">
                  <c:v>0.0001481481481481481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'西村　優斗'!$A$23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優斗'!$G$23:$G$24</c:f>
              <c:strCache>
                <c:ptCount val="2"/>
                <c:pt idx="0">
                  <c:v>0118vs佐世保西前半</c:v>
                </c:pt>
                <c:pt idx="1">
                  <c:v>0118vs佐世保西後半</c:v>
                </c:pt>
              </c:strCache>
            </c:strRef>
          </c:cat>
          <c:val>
            <c:numRef>
              <c:f>'西村　優斗'!$H$23:$H$24</c:f>
              <c:numCache>
                <c:formatCode>General</c:formatCode>
                <c:ptCount val="2"/>
                <c:pt idx="0">
                  <c:v>0.444290465631929</c:v>
                </c:pt>
                <c:pt idx="1">
                  <c:v>0.4582382473756276</c:v>
                </c:pt>
              </c:numCache>
            </c:numRef>
          </c:val>
        </c:ser>
        <c:ser>
          <c:idx val="1"/>
          <c:order val="1"/>
          <c:tx>
            <c:strRef>
              <c:f>'西村　優斗'!$B$23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優斗'!$G$23:$G$24</c:f>
              <c:strCache>
                <c:ptCount val="2"/>
                <c:pt idx="0">
                  <c:v>0118vs佐世保西前半</c:v>
                </c:pt>
                <c:pt idx="1">
                  <c:v>0118vs佐世保西後半</c:v>
                </c:pt>
              </c:strCache>
            </c:strRef>
          </c:cat>
          <c:val>
            <c:numRef>
              <c:f>'西村　優斗'!$I$23:$I$24</c:f>
              <c:numCache>
                <c:formatCode>General</c:formatCode>
                <c:ptCount val="2"/>
                <c:pt idx="0">
                  <c:v>0.4245195861049519</c:v>
                </c:pt>
                <c:pt idx="1">
                  <c:v>0.4059333637608398</c:v>
                </c:pt>
              </c:numCache>
            </c:numRef>
          </c:val>
        </c:ser>
        <c:ser>
          <c:idx val="2"/>
          <c:order val="2"/>
          <c:tx>
            <c:strRef>
              <c:f>'西村　優斗'!$C$23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優斗'!$G$23:$G$24</c:f>
              <c:strCache>
                <c:ptCount val="2"/>
                <c:pt idx="0">
                  <c:v>0118vs佐世保西前半</c:v>
                </c:pt>
                <c:pt idx="1">
                  <c:v>0118vs佐世保西後半</c:v>
                </c:pt>
              </c:strCache>
            </c:strRef>
          </c:cat>
          <c:val>
            <c:numRef>
              <c:f>'西村　優斗'!$J$23:$J$24</c:f>
              <c:numCache>
                <c:formatCode>General</c:formatCode>
                <c:ptCount val="2"/>
                <c:pt idx="0">
                  <c:v>0.1001478196600148</c:v>
                </c:pt>
                <c:pt idx="1">
                  <c:v>0.1114559561843907</c:v>
                </c:pt>
              </c:numCache>
            </c:numRef>
          </c:val>
        </c:ser>
        <c:ser>
          <c:idx val="3"/>
          <c:order val="3"/>
          <c:tx>
            <c:strRef>
              <c:f>'西村　優斗'!$D$23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優斗'!$G$23:$G$24</c:f>
              <c:strCache>
                <c:ptCount val="2"/>
                <c:pt idx="0">
                  <c:v>0118vs佐世保西前半</c:v>
                </c:pt>
                <c:pt idx="1">
                  <c:v>0118vs佐世保西後半</c:v>
                </c:pt>
              </c:strCache>
            </c:strRef>
          </c:cat>
          <c:val>
            <c:numRef>
              <c:f>'西村　優斗'!$K$23:$K$24</c:f>
              <c:numCache>
                <c:formatCode>General</c:formatCode>
                <c:ptCount val="2"/>
                <c:pt idx="0">
                  <c:v>0.02106430155210643</c:v>
                </c:pt>
                <c:pt idx="1">
                  <c:v>0.02345960748516659</c:v>
                </c:pt>
              </c:numCache>
            </c:numRef>
          </c:val>
        </c:ser>
        <c:marker val="1"/>
        <c:axId val="50740001"/>
        <c:axId val="50740002"/>
      </c:lineChart>
      <c:catAx>
        <c:axId val="50740001"/>
        <c:scaling>
          <c:orientation val="minMax"/>
        </c:scaling>
        <c:axPos val="b"/>
        <c:tickLblPos val="nextTo"/>
        <c:crossAx val="50740002"/>
        <c:crosses val="autoZero"/>
        <c:auto val="1"/>
        <c:lblAlgn val="ctr"/>
        <c:lblOffset val="100"/>
      </c:catAx>
      <c:valAx>
        <c:axId val="50740002"/>
        <c:scaling>
          <c:orientation val="minMax"/>
        </c:scaling>
        <c:axPos val="l"/>
        <c:majorGridlines/>
        <c:numFmt formatCode="General" sourceLinked="1"/>
        <c:tickLblPos val="nextTo"/>
        <c:crossAx val="507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'西村　優斗'!$A$23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優斗'!$N$23:$N$28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優斗'!$O$23:$O$28</c:f>
              <c:numCache>
                <c:formatCode>General</c:formatCode>
                <c:ptCount val="6"/>
                <c:pt idx="0">
                  <c:v>0.4701044676594799</c:v>
                </c:pt>
                <c:pt idx="1">
                  <c:v>0.4568888888888889</c:v>
                </c:pt>
                <c:pt idx="2">
                  <c:v>0.3495890410958904</c:v>
                </c:pt>
                <c:pt idx="3">
                  <c:v>0.3862222222222222</c:v>
                </c:pt>
                <c:pt idx="4">
                  <c:v>0.4782222222222222</c:v>
                </c:pt>
                <c:pt idx="5">
                  <c:v>0.578005115089514</c:v>
                </c:pt>
              </c:numCache>
            </c:numRef>
          </c:val>
        </c:ser>
        <c:ser>
          <c:idx val="1"/>
          <c:order val="1"/>
          <c:tx>
            <c:strRef>
              <c:f>'西村　優斗'!$B$23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優斗'!$N$23:$N$28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優斗'!$P$23:$P$28</c:f>
              <c:numCache>
                <c:formatCode>General</c:formatCode>
                <c:ptCount val="6"/>
                <c:pt idx="0">
                  <c:v>0.3854189819959991</c:v>
                </c:pt>
                <c:pt idx="1">
                  <c:v>0.4224444444444445</c:v>
                </c:pt>
                <c:pt idx="2">
                  <c:v>0.5260273972602739</c:v>
                </c:pt>
                <c:pt idx="3">
                  <c:v>0.4422222222222222</c:v>
                </c:pt>
                <c:pt idx="4">
                  <c:v>0.4171111111111111</c:v>
                </c:pt>
                <c:pt idx="5">
                  <c:v>0.2966751918158568</c:v>
                </c:pt>
              </c:numCache>
            </c:numRef>
          </c:val>
        </c:ser>
        <c:ser>
          <c:idx val="2"/>
          <c:order val="2"/>
          <c:tx>
            <c:strRef>
              <c:f>'西村　優斗'!$C$23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優斗'!$N$23:$N$28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優斗'!$Q$23:$Q$28</c:f>
              <c:numCache>
                <c:formatCode>General</c:formatCode>
                <c:ptCount val="6"/>
                <c:pt idx="0">
                  <c:v>0.1111358079573238</c:v>
                </c:pt>
                <c:pt idx="1">
                  <c:v>0.09088888888888889</c:v>
                </c:pt>
                <c:pt idx="2">
                  <c:v>0.0958904109589041</c:v>
                </c:pt>
                <c:pt idx="3">
                  <c:v>0.138</c:v>
                </c:pt>
                <c:pt idx="4">
                  <c:v>0.08666666666666667</c:v>
                </c:pt>
                <c:pt idx="5">
                  <c:v>0.1074168797953964</c:v>
                </c:pt>
              </c:numCache>
            </c:numRef>
          </c:val>
        </c:ser>
        <c:ser>
          <c:idx val="3"/>
          <c:order val="3"/>
          <c:tx>
            <c:strRef>
              <c:f>'西村　優斗'!$D$23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優斗'!$N$23:$N$28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優斗'!$R$23:$R$28</c:f>
              <c:numCache>
                <c:formatCode>General</c:formatCode>
                <c:ptCount val="6"/>
                <c:pt idx="0">
                  <c:v>0.01200266725939098</c:v>
                </c:pt>
                <c:pt idx="1">
                  <c:v>0.02711111111111111</c:v>
                </c:pt>
                <c:pt idx="2">
                  <c:v>0.02849315068493151</c:v>
                </c:pt>
                <c:pt idx="3">
                  <c:v>0.03133333333333333</c:v>
                </c:pt>
                <c:pt idx="4">
                  <c:v>0.018</c:v>
                </c:pt>
                <c:pt idx="5">
                  <c:v>0.01790281329923274</c:v>
                </c:pt>
              </c:numCache>
            </c:numRef>
          </c:val>
        </c:ser>
        <c:marker val="1"/>
        <c:axId val="50750001"/>
        <c:axId val="50750002"/>
      </c:lineChart>
      <c:catAx>
        <c:axId val="50750001"/>
        <c:scaling>
          <c:orientation val="minMax"/>
        </c:scaling>
        <c:axPos val="b"/>
        <c:tickLblPos val="nextTo"/>
        <c:crossAx val="50750002"/>
        <c:crosses val="autoZero"/>
        <c:auto val="1"/>
        <c:lblAlgn val="ctr"/>
        <c:lblOffset val="100"/>
      </c:catAx>
      <c:valAx>
        <c:axId val="50750002"/>
        <c:scaling>
          <c:orientation val="minMax"/>
        </c:scaling>
        <c:axPos val="l"/>
        <c:majorGridlines/>
        <c:numFmt formatCode="General" sourceLinked="1"/>
        <c:tickLblPos val="nextTo"/>
        <c:crossAx val="507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'西村　優斗'!$A$45:$A$50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優斗'!$B$45:$B$50</c:f>
              <c:numCache>
                <c:formatCode>General</c:formatCode>
                <c:ptCount val="6"/>
                <c:pt idx="0">
                  <c:v>116.1841271111902</c:v>
                </c:pt>
                <c:pt idx="1">
                  <c:v>113.2335563906868</c:v>
                </c:pt>
                <c:pt idx="2">
                  <c:v>118.8583841228428</c:v>
                </c:pt>
                <c:pt idx="3">
                  <c:v>125.9170626393324</c:v>
                </c:pt>
                <c:pt idx="4">
                  <c:v>106.233228780537</c:v>
                </c:pt>
                <c:pt idx="5">
                  <c:v>97.81996950163412</c:v>
                </c:pt>
              </c:numCache>
            </c:numRef>
          </c:val>
        </c:ser>
        <c:axId val="50760001"/>
        <c:axId val="50760002"/>
      </c:barChart>
      <c:catAx>
        <c:axId val="50760001"/>
        <c:scaling>
          <c:orientation val="minMax"/>
        </c:scaling>
        <c:axPos val="b"/>
        <c:tickLblPos val="nextTo"/>
        <c:crossAx val="50760002"/>
        <c:crosses val="autoZero"/>
        <c:auto val="1"/>
        <c:lblAlgn val="ctr"/>
        <c:lblOffset val="100"/>
      </c:catAx>
      <c:valAx>
        <c:axId val="507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'西村　優斗'!$A$45:$A$50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優斗'!$C$45:$C$50</c:f>
              <c:numCache>
                <c:formatCode>General</c:formatCode>
                <c:ptCount val="6"/>
                <c:pt idx="0">
                  <c:v>14.48961636428338</c:v>
                </c:pt>
                <c:pt idx="1">
                  <c:v>9.819120425514109</c:v>
                </c:pt>
                <c:pt idx="2">
                  <c:v>8.645600836478678</c:v>
                </c:pt>
                <c:pt idx="3">
                  <c:v>10.55318654575278</c:v>
                </c:pt>
                <c:pt idx="4">
                  <c:v>5.720080413217397</c:v>
                </c:pt>
                <c:pt idx="5">
                  <c:v>5.128234591172824</c:v>
                </c:pt>
              </c:numCache>
            </c:numRef>
          </c:val>
        </c:ser>
        <c:axId val="50770001"/>
        <c:axId val="50770002"/>
      </c:barChart>
      <c:catAx>
        <c:axId val="50770001"/>
        <c:scaling>
          <c:orientation val="minMax"/>
        </c:scaling>
        <c:axPos val="b"/>
        <c:tickLblPos val="nextTo"/>
        <c:crossAx val="50770002"/>
        <c:crosses val="autoZero"/>
        <c:auto val="1"/>
        <c:lblAlgn val="ctr"/>
        <c:lblOffset val="100"/>
      </c:catAx>
      <c:valAx>
        <c:axId val="507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'福吉　爽生'!$G$12:$G$14</c:f>
              <c:strCache>
                <c:ptCount val="3"/>
                <c:pt idx="0">
                  <c:v>0118vs佐世保西後半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'福吉　爽生'!$H$12:$H$14</c:f>
              <c:numCache>
                <c:formatCode>General</c:formatCode>
                <c:ptCount val="3"/>
                <c:pt idx="0">
                  <c:v>299.9293968312127</c:v>
                </c:pt>
                <c:pt idx="1">
                  <c:v>308.1073504768833</c:v>
                </c:pt>
                <c:pt idx="2">
                  <c:v>133.2159215733632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'福吉　爽生'!$G$12:$G$14</c:f>
              <c:strCache>
                <c:ptCount val="3"/>
                <c:pt idx="0">
                  <c:v>0118vs佐世保西後半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'福吉　爽生'!$J$12:$J$14</c:f>
              <c:numCache>
                <c:formatCode>General</c:formatCode>
                <c:ptCount val="3"/>
                <c:pt idx="0">
                  <c:v>886.2600032421324</c:v>
                </c:pt>
                <c:pt idx="1">
                  <c:v>926.1189104631489</c:v>
                </c:pt>
                <c:pt idx="2">
                  <c:v>333.0549808515289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'福吉　爽生'!$G$12:$G$14</c:f>
              <c:strCache>
                <c:ptCount val="3"/>
                <c:pt idx="0">
                  <c:v>0118vs佐世保西後半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'福吉　爽生'!$L$12:$L$14</c:f>
              <c:numCache>
                <c:formatCode>General</c:formatCode>
                <c:ptCount val="3"/>
                <c:pt idx="0">
                  <c:v>607.0523832266347</c:v>
                </c:pt>
                <c:pt idx="1">
                  <c:v>597.6710133640331</c:v>
                </c:pt>
                <c:pt idx="2">
                  <c:v>196.8790545600527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'福吉　爽生'!$G$12:$G$14</c:f>
              <c:strCache>
                <c:ptCount val="3"/>
                <c:pt idx="0">
                  <c:v>0118vs佐世保西後半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'福吉　爽生'!$N$12:$N$14</c:f>
              <c:numCache>
                <c:formatCode>General</c:formatCode>
                <c:ptCount val="3"/>
                <c:pt idx="0">
                  <c:v>168.0818194362031</c:v>
                </c:pt>
                <c:pt idx="1">
                  <c:v>122.2879204055544</c:v>
                </c:pt>
                <c:pt idx="2">
                  <c:v>38.42661249565754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'福吉　爽生'!$G$12:$G$14</c:f>
              <c:strCache>
                <c:ptCount val="3"/>
                <c:pt idx="0">
                  <c:v>0118vs佐世保西後半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'福吉　爽生'!$P$12:$P$14</c:f>
              <c:numCache>
                <c:formatCode>General</c:formatCode>
                <c:ptCount val="3"/>
                <c:pt idx="0">
                  <c:v>34.36195765308719</c:v>
                </c:pt>
                <c:pt idx="1">
                  <c:v>8.089162417707939</c:v>
                </c:pt>
                <c:pt idx="2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'福吉　爽生'!$G$12:$G$14</c:f>
              <c:strCache>
                <c:ptCount val="3"/>
                <c:pt idx="0">
                  <c:v>0118vs佐世保西後半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'福吉　爽生'!$R$12:$R$14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axId val="50780001"/>
        <c:axId val="50780002"/>
      </c:barChart>
      <c:catAx>
        <c:axId val="50780001"/>
        <c:scaling>
          <c:orientation val="minMax"/>
        </c:scaling>
        <c:axPos val="b"/>
        <c:tickLblPos val="nextTo"/>
        <c:crossAx val="50780002"/>
        <c:crosses val="autoZero"/>
        <c:auto val="1"/>
        <c:lblAlgn val="ctr"/>
        <c:lblOffset val="100"/>
      </c:catAx>
      <c:valAx>
        <c:axId val="507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'福吉　爽生'!$A$17:$F$17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'福吉　爽生'!$A$18:$F$18</c:f>
              <c:numCache>
                <c:formatCode>General</c:formatCode>
                <c:ptCount val="6"/>
                <c:pt idx="0">
                  <c:v>0.01018055555555556</c:v>
                </c:pt>
                <c:pt idx="1">
                  <c:v>0.01048611111111111</c:v>
                </c:pt>
                <c:pt idx="2">
                  <c:v>0.00393287037037037</c:v>
                </c:pt>
                <c:pt idx="3">
                  <c:v>0.0006828703703703704</c:v>
                </c:pt>
                <c:pt idx="4">
                  <c:v>7.175925925925926e-05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%HIR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平均 / %HIR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全体走行グラフ!$A$63:$A$68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全体走行グラフ!$F$63:$F$68</c:f>
              <c:numCache>
                <c:formatCode>General</c:formatCode>
                <c:ptCount val="6"/>
                <c:pt idx="0">
                  <c:v>0.05806239313679491</c:v>
                </c:pt>
                <c:pt idx="1">
                  <c:v>0.06790519046842779</c:v>
                </c:pt>
                <c:pt idx="2">
                  <c:v>0.05800197534852784</c:v>
                </c:pt>
                <c:pt idx="3">
                  <c:v>0.07924124636672189</c:v>
                </c:pt>
                <c:pt idx="4">
                  <c:v>0.05380013942757585</c:v>
                </c:pt>
                <c:pt idx="5">
                  <c:v>0.04994049509060446</c:v>
                </c:pt>
              </c:numCache>
            </c:numRef>
          </c:val>
        </c:ser>
        <c:marker val="1"/>
        <c:axId val="50080001"/>
        <c:axId val="50080002"/>
      </c:lineChart>
      <c:catAx>
        <c:axId val="50080001"/>
        <c:scaling>
          <c:orientation val="minMax"/>
        </c:scaling>
        <c:axPos val="b"/>
        <c:tickLblPos val="nextTo"/>
        <c:crossAx val="50080002"/>
        <c:crosses val="autoZero"/>
        <c:auto val="1"/>
        <c:lblAlgn val="ctr"/>
        <c:lblOffset val="100"/>
      </c:cat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</c:title>
        <c:numFmt formatCode="General" sourceLinked="1"/>
        <c:tickLblPos val="nextTo"/>
        <c:crossAx val="500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'福吉　爽生'!$A$17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爽生'!$G$17:$G$17</c:f>
              <c:strCache>
                <c:ptCount val="1"/>
                <c:pt idx="0">
                  <c:v>0118vs佐世保西後半</c:v>
                </c:pt>
              </c:strCache>
            </c:strRef>
          </c:cat>
          <c:val>
            <c:numRef>
              <c:f>'福吉　爽生'!$H$17:$H$17</c:f>
              <c:numCache>
                <c:formatCode>General</c:formatCode>
                <c:ptCount val="1"/>
                <c:pt idx="0">
                  <c:v>0.4015338263489455</c:v>
                </c:pt>
              </c:numCache>
            </c:numRef>
          </c:val>
        </c:ser>
        <c:ser>
          <c:idx val="1"/>
          <c:order val="1"/>
          <c:tx>
            <c:strRef>
              <c:f>'福吉　爽生'!$B$17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爽生'!$G$17:$G$17</c:f>
              <c:strCache>
                <c:ptCount val="1"/>
                <c:pt idx="0">
                  <c:v>0118vs佐世保西後半</c:v>
                </c:pt>
              </c:strCache>
            </c:strRef>
          </c:cat>
          <c:val>
            <c:numRef>
              <c:f>'福吉　爽生'!$I$17:$I$17</c:f>
              <c:numCache>
                <c:formatCode>General</c:formatCode>
                <c:ptCount val="1"/>
                <c:pt idx="0">
                  <c:v>0.4135853190906601</c:v>
                </c:pt>
              </c:numCache>
            </c:numRef>
          </c:val>
        </c:ser>
        <c:ser>
          <c:idx val="2"/>
          <c:order val="2"/>
          <c:tx>
            <c:strRef>
              <c:f>'福吉　爽生'!$C$17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爽生'!$G$17:$G$17</c:f>
              <c:strCache>
                <c:ptCount val="1"/>
                <c:pt idx="0">
                  <c:v>0118vs佐世保西後半</c:v>
                </c:pt>
              </c:strCache>
            </c:strRef>
          </c:cat>
          <c:val>
            <c:numRef>
              <c:f>'福吉　爽生'!$J$17:$J$17</c:f>
              <c:numCache>
                <c:formatCode>General</c:formatCode>
                <c:ptCount val="1"/>
                <c:pt idx="0">
                  <c:v>0.1551173194558569</c:v>
                </c:pt>
              </c:numCache>
            </c:numRef>
          </c:val>
        </c:ser>
        <c:ser>
          <c:idx val="3"/>
          <c:order val="3"/>
          <c:tx>
            <c:strRef>
              <c:f>'福吉　爽生'!$D$17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爽生'!$G$17:$G$17</c:f>
              <c:strCache>
                <c:ptCount val="1"/>
                <c:pt idx="0">
                  <c:v>0118vs佐世保西後半</c:v>
                </c:pt>
              </c:strCache>
            </c:strRef>
          </c:cat>
          <c:val>
            <c:numRef>
              <c:f>'福吉　爽生'!$K$17:$K$17</c:f>
              <c:numCache>
                <c:formatCode>General</c:formatCode>
                <c:ptCount val="1"/>
                <c:pt idx="0">
                  <c:v>0.02693326029398338</c:v>
                </c:pt>
              </c:numCache>
            </c:numRef>
          </c:val>
        </c:ser>
        <c:marker val="1"/>
        <c:axId val="50800001"/>
        <c:axId val="50800002"/>
      </c:lineChart>
      <c:catAx>
        <c:axId val="50800001"/>
        <c:scaling>
          <c:orientation val="minMax"/>
        </c:scaling>
        <c:axPos val="b"/>
        <c:tickLblPos val="nextTo"/>
        <c:crossAx val="50800002"/>
        <c:crosses val="autoZero"/>
        <c:auto val="1"/>
        <c:lblAlgn val="ctr"/>
        <c:lblOffset val="100"/>
      </c:catAx>
      <c:valAx>
        <c:axId val="50800002"/>
        <c:scaling>
          <c:orientation val="minMax"/>
        </c:scaling>
        <c:axPos val="l"/>
        <c:majorGridlines/>
        <c:numFmt formatCode="General" sourceLinked="1"/>
        <c:tickLblPos val="nextTo"/>
        <c:crossAx val="508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'福吉　爽生'!$A$17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爽生'!$N$17:$N$19</c:f>
              <c:strCache>
                <c:ptCount val="3"/>
                <c:pt idx="0">
                  <c:v>0118vs佐世保西後半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'福吉　爽生'!$O$17:$O$19</c:f>
              <c:numCache>
                <c:formatCode>General</c:formatCode>
                <c:ptCount val="3"/>
                <c:pt idx="0">
                  <c:v>0.3739439751000445</c:v>
                </c:pt>
                <c:pt idx="1">
                  <c:v>0.3824444444444444</c:v>
                </c:pt>
                <c:pt idx="2">
                  <c:v>0.5089514066496164</c:v>
                </c:pt>
              </c:numCache>
            </c:numRef>
          </c:val>
        </c:ser>
        <c:ser>
          <c:idx val="1"/>
          <c:order val="1"/>
          <c:tx>
            <c:strRef>
              <c:f>'福吉　爽生'!$B$17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爽生'!$N$17:$N$19</c:f>
              <c:strCache>
                <c:ptCount val="3"/>
                <c:pt idx="0">
                  <c:v>0118vs佐世保西後半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'福吉　爽生'!$P$17:$P$19</c:f>
              <c:numCache>
                <c:formatCode>General</c:formatCode>
                <c:ptCount val="3"/>
                <c:pt idx="0">
                  <c:v>0.424188528234771</c:v>
                </c:pt>
                <c:pt idx="1">
                  <c:v>0.4317777777777778</c:v>
                </c:pt>
                <c:pt idx="2">
                  <c:v>0.3473145780051151</c:v>
                </c:pt>
              </c:numCache>
            </c:numRef>
          </c:val>
        </c:ser>
        <c:ser>
          <c:idx val="2"/>
          <c:order val="2"/>
          <c:tx>
            <c:strRef>
              <c:f>'福吉　爽生'!$C$17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爽生'!$N$17:$N$19</c:f>
              <c:strCache>
                <c:ptCount val="3"/>
                <c:pt idx="0">
                  <c:v>0118vs佐世保西後半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'福吉　爽生'!$Q$17:$Q$19</c:f>
              <c:numCache>
                <c:formatCode>General</c:formatCode>
                <c:ptCount val="3"/>
                <c:pt idx="0">
                  <c:v>0.1629613161405069</c:v>
                </c:pt>
                <c:pt idx="1">
                  <c:v>0.16</c:v>
                </c:pt>
                <c:pt idx="2">
                  <c:v>0.1258312020460358</c:v>
                </c:pt>
              </c:numCache>
            </c:numRef>
          </c:val>
        </c:ser>
        <c:ser>
          <c:idx val="3"/>
          <c:order val="3"/>
          <c:tx>
            <c:strRef>
              <c:f>'福吉　爽生'!$D$17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爽生'!$N$17:$N$19</c:f>
              <c:strCache>
                <c:ptCount val="3"/>
                <c:pt idx="0">
                  <c:v>0118vs佐世保西後半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'福吉　爽生'!$R$17:$R$19</c:f>
              <c:numCache>
                <c:formatCode>General</c:formatCode>
                <c:ptCount val="3"/>
                <c:pt idx="0">
                  <c:v>0.03334815473543797</c:v>
                </c:pt>
                <c:pt idx="1">
                  <c:v>0.02444444444444445</c:v>
                </c:pt>
                <c:pt idx="2">
                  <c:v>0.01790281329923274</c:v>
                </c:pt>
              </c:numCache>
            </c:numRef>
          </c:val>
        </c:ser>
        <c:marker val="1"/>
        <c:axId val="50810001"/>
        <c:axId val="50810002"/>
      </c:lineChart>
      <c:catAx>
        <c:axId val="50810001"/>
        <c:scaling>
          <c:orientation val="minMax"/>
        </c:scaling>
        <c:axPos val="b"/>
        <c:tickLblPos val="nextTo"/>
        <c:crossAx val="50810002"/>
        <c:crosses val="autoZero"/>
        <c:auto val="1"/>
        <c:lblAlgn val="ctr"/>
        <c:lblOffset val="100"/>
      </c:catAx>
      <c:valAx>
        <c:axId val="50810002"/>
        <c:scaling>
          <c:orientation val="minMax"/>
        </c:scaling>
        <c:axPos val="l"/>
        <c:majorGridlines/>
        <c:numFmt formatCode="General" sourceLinked="1"/>
        <c:tickLblPos val="nextTo"/>
        <c:crossAx val="508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'福吉　爽生'!$A$39:$A$41</c:f>
              <c:strCache>
                <c:ptCount val="3"/>
                <c:pt idx="0">
                  <c:v>0118vs佐世保西後半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'福吉　爽生'!$B$39:$B$41</c:f>
              <c:numCache>
                <c:formatCode>General</c:formatCode>
                <c:ptCount val="3"/>
                <c:pt idx="0">
                  <c:v>133.0457040259513</c:v>
                </c:pt>
                <c:pt idx="1">
                  <c:v>130.8182904751552</c:v>
                </c:pt>
                <c:pt idx="2">
                  <c:v>107.6227607325834</c:v>
                </c:pt>
              </c:numCache>
            </c:numRef>
          </c:val>
        </c:ser>
        <c:axId val="50820001"/>
        <c:axId val="50820002"/>
      </c:barChart>
      <c:catAx>
        <c:axId val="50820001"/>
        <c:scaling>
          <c:orientation val="minMax"/>
        </c:scaling>
        <c:axPos val="b"/>
        <c:tickLblPos val="nextTo"/>
        <c:crossAx val="50820002"/>
        <c:crosses val="autoZero"/>
        <c:auto val="1"/>
        <c:lblAlgn val="ctr"/>
        <c:lblOffset val="100"/>
      </c:catAx>
      <c:valAx>
        <c:axId val="508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8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'福吉　爽生'!$A$39:$A$41</c:f>
              <c:strCache>
                <c:ptCount val="3"/>
                <c:pt idx="0">
                  <c:v>0118vs佐世保西後半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'福吉　爽生'!$C$39:$C$41</c:f>
              <c:numCache>
                <c:formatCode>General</c:formatCode>
                <c:ptCount val="3"/>
                <c:pt idx="0">
                  <c:v>12.63561444120208</c:v>
                </c:pt>
                <c:pt idx="1">
                  <c:v>7.94753571059929</c:v>
                </c:pt>
                <c:pt idx="2">
                  <c:v>5.441609385860971</c:v>
                </c:pt>
              </c:numCache>
            </c:numRef>
          </c:val>
        </c:ser>
        <c:axId val="50830001"/>
        <c:axId val="50830002"/>
      </c:barChart>
      <c:catAx>
        <c:axId val="50830001"/>
        <c:scaling>
          <c:orientation val="minMax"/>
        </c:scaling>
        <c:axPos val="b"/>
        <c:tickLblPos val="nextTo"/>
        <c:crossAx val="50830002"/>
        <c:crosses val="autoZero"/>
        <c:auto val="1"/>
        <c:lblAlgn val="ctr"/>
        <c:lblOffset val="100"/>
      </c:catAx>
      <c:valAx>
        <c:axId val="508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8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'深堀　龍'!$G$12:$G$14</c:f>
              <c:strCache>
                <c:ptCount val="3"/>
                <c:pt idx="0">
                  <c:v>0118vs佐世保西後半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'深堀　龍'!$H$12:$H$14</c:f>
              <c:numCache>
                <c:formatCode>General</c:formatCode>
                <c:ptCount val="3"/>
                <c:pt idx="0">
                  <c:v>231.2434888041435</c:v>
                </c:pt>
                <c:pt idx="1">
                  <c:v>281.4695974048575</c:v>
                </c:pt>
                <c:pt idx="2">
                  <c:v>115.2173909358394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'深堀　龍'!$G$12:$G$14</c:f>
              <c:strCache>
                <c:ptCount val="3"/>
                <c:pt idx="0">
                  <c:v>0118vs佐世保西後半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'深堀　龍'!$J$12:$J$14</c:f>
              <c:numCache>
                <c:formatCode>General</c:formatCode>
                <c:ptCount val="3"/>
                <c:pt idx="0">
                  <c:v>957.5803330151748</c:v>
                </c:pt>
                <c:pt idx="1">
                  <c:v>884.5317503760994</c:v>
                </c:pt>
                <c:pt idx="2">
                  <c:v>440.8215649826261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'深堀　龍'!$G$12:$G$14</c:f>
              <c:strCache>
                <c:ptCount val="3"/>
                <c:pt idx="0">
                  <c:v>0118vs佐世保西後半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'深堀　龍'!$L$12:$L$14</c:f>
              <c:numCache>
                <c:formatCode>General</c:formatCode>
                <c:ptCount val="3"/>
                <c:pt idx="0">
                  <c:v>610.7382614061918</c:v>
                </c:pt>
                <c:pt idx="1">
                  <c:v>528.5019784522749</c:v>
                </c:pt>
                <c:pt idx="2">
                  <c:v>159.4345823512581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'深堀　龍'!$G$12:$G$14</c:f>
              <c:strCache>
                <c:ptCount val="3"/>
                <c:pt idx="0">
                  <c:v>0118vs佐世保西後半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'深堀　龍'!$N$12:$N$14</c:f>
              <c:numCache>
                <c:formatCode>General</c:formatCode>
                <c:ptCount val="3"/>
                <c:pt idx="0">
                  <c:v>136.7924905266298</c:v>
                </c:pt>
                <c:pt idx="1">
                  <c:v>145.7707924369154</c:v>
                </c:pt>
                <c:pt idx="2">
                  <c:v>41.59219887046038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'深堀　龍'!$G$12:$G$14</c:f>
              <c:strCache>
                <c:ptCount val="3"/>
                <c:pt idx="0">
                  <c:v>0118vs佐世保西後半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'深堀　龍'!$P$12:$P$14</c:f>
              <c:numCache>
                <c:formatCode>General</c:formatCode>
                <c:ptCount val="3"/>
                <c:pt idx="0">
                  <c:v>6.516116031037903</c:v>
                </c:pt>
                <c:pt idx="1">
                  <c:v>12.10273688360212</c:v>
                </c:pt>
                <c:pt idx="2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'深堀　龍'!$G$12:$G$14</c:f>
              <c:strCache>
                <c:ptCount val="3"/>
                <c:pt idx="0">
                  <c:v>0118vs佐世保西後半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'深堀　龍'!$R$12:$R$14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axId val="50840001"/>
        <c:axId val="50840002"/>
      </c:barChart>
      <c:catAx>
        <c:axId val="50840001"/>
        <c:scaling>
          <c:orientation val="minMax"/>
        </c:scaling>
        <c:axPos val="b"/>
        <c:tickLblPos val="nextTo"/>
        <c:crossAx val="50840002"/>
        <c:crosses val="autoZero"/>
        <c:auto val="1"/>
        <c:lblAlgn val="ctr"/>
        <c:lblOffset val="100"/>
      </c:catAx>
      <c:valAx>
        <c:axId val="508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8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'深堀　龍'!$A$17:$F$17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'深堀　龍'!$A$18:$F$18</c:f>
              <c:numCache>
                <c:formatCode>General</c:formatCode>
                <c:ptCount val="6"/>
                <c:pt idx="0">
                  <c:v>0.009969907407407408</c:v>
                </c:pt>
                <c:pt idx="1">
                  <c:v>0.0110462962962963</c:v>
                </c:pt>
                <c:pt idx="2">
                  <c:v>0.003622685185185185</c:v>
                </c:pt>
                <c:pt idx="3">
                  <c:v>0.0006805555555555556</c:v>
                </c:pt>
                <c:pt idx="4">
                  <c:v>3.240740740740741e-05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'深堀　龍'!$A$17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龍'!$G$17:$G$17</c:f>
              <c:strCache>
                <c:ptCount val="1"/>
                <c:pt idx="0">
                  <c:v>0118vs佐世保西後半</c:v>
                </c:pt>
              </c:strCache>
            </c:strRef>
          </c:cat>
          <c:val>
            <c:numRef>
              <c:f>'深堀　龍'!$H$17:$H$17</c:f>
              <c:numCache>
                <c:formatCode>General</c:formatCode>
                <c:ptCount val="1"/>
                <c:pt idx="0">
                  <c:v>0.3932615047479912</c:v>
                </c:pt>
              </c:numCache>
            </c:numRef>
          </c:val>
        </c:ser>
        <c:ser>
          <c:idx val="1"/>
          <c:order val="1"/>
          <c:tx>
            <c:strRef>
              <c:f>'深堀　龍'!$B$17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龍'!$G$17:$G$17</c:f>
              <c:strCache>
                <c:ptCount val="1"/>
                <c:pt idx="0">
                  <c:v>0118vs佐世保西後半</c:v>
                </c:pt>
              </c:strCache>
            </c:strRef>
          </c:cat>
          <c:val>
            <c:numRef>
              <c:f>'深堀　龍'!$I$17:$I$17</c:f>
              <c:numCache>
                <c:formatCode>General</c:formatCode>
                <c:ptCount val="1"/>
                <c:pt idx="0">
                  <c:v>0.4357195032870709</c:v>
                </c:pt>
              </c:numCache>
            </c:numRef>
          </c:val>
        </c:ser>
        <c:ser>
          <c:idx val="2"/>
          <c:order val="2"/>
          <c:tx>
            <c:strRef>
              <c:f>'深堀　龍'!$C$17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龍'!$G$17:$G$17</c:f>
              <c:strCache>
                <c:ptCount val="1"/>
                <c:pt idx="0">
                  <c:v>0118vs佐世保西後半</c:v>
                </c:pt>
              </c:strCache>
            </c:strRef>
          </c:cat>
          <c:val>
            <c:numRef>
              <c:f>'深堀　龍'!$J$17:$J$17</c:f>
              <c:numCache>
                <c:formatCode>General</c:formatCode>
                <c:ptCount val="1"/>
                <c:pt idx="0">
                  <c:v>0.1428962746530314</c:v>
                </c:pt>
              </c:numCache>
            </c:numRef>
          </c:val>
        </c:ser>
        <c:ser>
          <c:idx val="3"/>
          <c:order val="3"/>
          <c:tx>
            <c:strRef>
              <c:f>'深堀　龍'!$D$17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龍'!$G$17:$G$17</c:f>
              <c:strCache>
                <c:ptCount val="1"/>
                <c:pt idx="0">
                  <c:v>0118vs佐世保西後半</c:v>
                </c:pt>
              </c:strCache>
            </c:strRef>
          </c:cat>
          <c:val>
            <c:numRef>
              <c:f>'深堀　龍'!$K$17:$K$17</c:f>
              <c:numCache>
                <c:formatCode>General</c:formatCode>
                <c:ptCount val="1"/>
                <c:pt idx="0">
                  <c:v>0.02684441197954712</c:v>
                </c:pt>
              </c:numCache>
            </c:numRef>
          </c:val>
        </c:ser>
        <c:marker val="1"/>
        <c:axId val="50860001"/>
        <c:axId val="50860002"/>
      </c:lineChart>
      <c:catAx>
        <c:axId val="50860001"/>
        <c:scaling>
          <c:orientation val="minMax"/>
        </c:scaling>
        <c:axPos val="b"/>
        <c:tickLblPos val="nextTo"/>
        <c:crossAx val="50860002"/>
        <c:crosses val="autoZero"/>
        <c:auto val="1"/>
        <c:lblAlgn val="ctr"/>
        <c:lblOffset val="100"/>
      </c:catAx>
      <c:valAx>
        <c:axId val="50860002"/>
        <c:scaling>
          <c:orientation val="minMax"/>
        </c:scaling>
        <c:axPos val="l"/>
        <c:majorGridlines/>
        <c:numFmt formatCode="General" sourceLinked="1"/>
        <c:tickLblPos val="nextTo"/>
        <c:crossAx val="508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'深堀　龍'!$A$17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龍'!$N$17:$N$19</c:f>
              <c:strCache>
                <c:ptCount val="3"/>
                <c:pt idx="0">
                  <c:v>0118vs佐世保西後半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'深堀　龍'!$O$17:$O$19</c:f>
              <c:numCache>
                <c:formatCode>General</c:formatCode>
                <c:ptCount val="3"/>
                <c:pt idx="0">
                  <c:v>0.3718034245052257</c:v>
                </c:pt>
                <c:pt idx="1">
                  <c:v>0.4128888888888889</c:v>
                </c:pt>
                <c:pt idx="2">
                  <c:v>0.3974424552429667</c:v>
                </c:pt>
              </c:numCache>
            </c:numRef>
          </c:val>
        </c:ser>
        <c:ser>
          <c:idx val="1"/>
          <c:order val="1"/>
          <c:tx>
            <c:strRef>
              <c:f>'深堀　龍'!$B$17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龍'!$N$17:$N$19</c:f>
              <c:strCache>
                <c:ptCount val="3"/>
                <c:pt idx="0">
                  <c:v>0118vs佐世保西後半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'深堀　龍'!$P$17:$P$19</c:f>
              <c:numCache>
                <c:formatCode>General</c:formatCode>
                <c:ptCount val="3"/>
                <c:pt idx="0">
                  <c:v>0.4380698243273293</c:v>
                </c:pt>
                <c:pt idx="1">
                  <c:v>0.4133333333333333</c:v>
                </c:pt>
                <c:pt idx="2">
                  <c:v>0.4818414322250639</c:v>
                </c:pt>
              </c:numCache>
            </c:numRef>
          </c:val>
        </c:ser>
        <c:ser>
          <c:idx val="2"/>
          <c:order val="2"/>
          <c:tx>
            <c:strRef>
              <c:f>'深堀　龍'!$C$17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龍'!$N$17:$N$19</c:f>
              <c:strCache>
                <c:ptCount val="3"/>
                <c:pt idx="0">
                  <c:v>0118vs佐世保西後半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'深堀　龍'!$Q$17:$Q$19</c:f>
              <c:numCache>
                <c:formatCode>General</c:formatCode>
                <c:ptCount val="3"/>
                <c:pt idx="0">
                  <c:v>0.1618857015788303</c:v>
                </c:pt>
                <c:pt idx="1">
                  <c:v>0.1422222222222222</c:v>
                </c:pt>
                <c:pt idx="2">
                  <c:v>0.10076726342711</c:v>
                </c:pt>
              </c:numCache>
            </c:numRef>
          </c:val>
        </c:ser>
        <c:ser>
          <c:idx val="3"/>
          <c:order val="3"/>
          <c:tx>
            <c:strRef>
              <c:f>'深堀　龍'!$D$17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龍'!$N$17:$N$19</c:f>
              <c:strCache>
                <c:ptCount val="3"/>
                <c:pt idx="0">
                  <c:v>0118vs佐世保西後半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'深堀　龍'!$R$17:$R$19</c:f>
              <c:numCache>
                <c:formatCode>General</c:formatCode>
                <c:ptCount val="3"/>
                <c:pt idx="0">
                  <c:v>0.02712919724260618</c:v>
                </c:pt>
                <c:pt idx="1">
                  <c:v>0.02955555555555556</c:v>
                </c:pt>
                <c:pt idx="2">
                  <c:v>0.01994884910485933</c:v>
                </c:pt>
              </c:numCache>
            </c:numRef>
          </c:val>
        </c:ser>
        <c:marker val="1"/>
        <c:axId val="50870001"/>
        <c:axId val="50870002"/>
      </c:lineChart>
      <c:catAx>
        <c:axId val="50870001"/>
        <c:scaling>
          <c:orientation val="minMax"/>
        </c:scaling>
        <c:axPos val="b"/>
        <c:tickLblPos val="nextTo"/>
        <c:crossAx val="50870002"/>
        <c:crosses val="autoZero"/>
        <c:auto val="1"/>
        <c:lblAlgn val="ctr"/>
        <c:lblOffset val="100"/>
      </c:catAx>
      <c:valAx>
        <c:axId val="50870002"/>
        <c:scaling>
          <c:orientation val="minMax"/>
        </c:scaling>
        <c:axPos val="l"/>
        <c:majorGridlines/>
        <c:numFmt formatCode="General" sourceLinked="1"/>
        <c:tickLblPos val="nextTo"/>
        <c:crossAx val="508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'深堀　龍'!$A$39:$A$41</c:f>
              <c:strCache>
                <c:ptCount val="3"/>
                <c:pt idx="0">
                  <c:v>0118vs佐世保西後半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'深堀　龍'!$B$39:$B$41</c:f>
              <c:numCache>
                <c:formatCode>General</c:formatCode>
                <c:ptCount val="3"/>
                <c:pt idx="0">
                  <c:v>129.5247126522119</c:v>
                </c:pt>
                <c:pt idx="1">
                  <c:v>123.4917903702499</c:v>
                </c:pt>
                <c:pt idx="2">
                  <c:v>116.1408823398299</c:v>
                </c:pt>
              </c:numCache>
            </c:numRef>
          </c:val>
        </c:ser>
        <c:axId val="50880001"/>
        <c:axId val="50880002"/>
      </c:barChart>
      <c:catAx>
        <c:axId val="50880001"/>
        <c:scaling>
          <c:orientation val="minMax"/>
        </c:scaling>
        <c:axPos val="b"/>
        <c:tickLblPos val="nextTo"/>
        <c:crossAx val="50880002"/>
        <c:crosses val="autoZero"/>
        <c:auto val="1"/>
        <c:lblAlgn val="ctr"/>
        <c:lblOffset val="100"/>
      </c:catAx>
      <c:valAx>
        <c:axId val="508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8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'深堀　龍'!$A$39:$A$41</c:f>
              <c:strCache>
                <c:ptCount val="3"/>
                <c:pt idx="0">
                  <c:v>0118vs佐世保西後半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'深堀　龍'!$C$39:$C$41</c:f>
              <c:numCache>
                <c:formatCode>General</c:formatCode>
                <c:ptCount val="3"/>
                <c:pt idx="0">
                  <c:v>9.007873650598185</c:v>
                </c:pt>
                <c:pt idx="1">
                  <c:v>9.88137839059929</c:v>
                </c:pt>
                <c:pt idx="2">
                  <c:v>4.850716012074114</c:v>
                </c:pt>
              </c:numCache>
            </c:numRef>
          </c:val>
        </c:ser>
        <c:axId val="50890001"/>
        <c:axId val="50890002"/>
      </c:barChart>
      <c:catAx>
        <c:axId val="50890001"/>
        <c:scaling>
          <c:orientation val="minMax"/>
        </c:scaling>
        <c:axPos val="b"/>
        <c:tickLblPos val="nextTo"/>
        <c:crossAx val="50890002"/>
        <c:crosses val="autoZero"/>
        <c:auto val="1"/>
        <c:lblAlgn val="ctr"/>
        <c:lblOffset val="100"/>
      </c:catAx>
      <c:valAx>
        <c:axId val="508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8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%HIR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DM</c:v>
          </c:tx>
          <c:cat>
            <c:strRef>
              <c:f>全体走行グラフ!$A$63:$A$68</c:f>
              <c:strCache>
                <c:ptCount val="6"/>
                <c:pt idx="0">
                  <c:v>0118vs佐世保西前半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0118vs佐世保西後半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全体走行グラフ!$G$63:$G$68</c:f>
              <c:numCache>
                <c:formatCode>General</c:formatCode>
                <c:ptCount val="6"/>
                <c:pt idx="0">
                  <c:v>0.05806239313679491</c:v>
                </c:pt>
                <c:pt idx="1">
                  <c:v>0.06790519046842779</c:v>
                </c:pt>
                <c:pt idx="2">
                  <c:v>0.05800197534852784</c:v>
                </c:pt>
                <c:pt idx="3">
                  <c:v>0.07924124636672189</c:v>
                </c:pt>
                <c:pt idx="4">
                  <c:v>0.05380013942757585</c:v>
                </c:pt>
                <c:pt idx="5">
                  <c:v>0.04994049509060446</c:v>
                </c:pt>
              </c:numCache>
            </c:numRef>
          </c:val>
        </c:ser>
        <c:marker val="1"/>
        <c:axId val="50090001"/>
        <c:axId val="50090002"/>
      </c:lineChart>
      <c:catAx>
        <c:axId val="50090001"/>
        <c:scaling>
          <c:orientation val="minMax"/>
        </c:scaling>
        <c:axPos val="b"/>
        <c:tickLblPos val="nextTo"/>
        <c:crossAx val="50090002"/>
        <c:crosses val="autoZero"/>
        <c:auto val="1"/>
        <c:lblAlgn val="ctr"/>
        <c:lblOffset val="100"/>
      </c:catAx>
      <c:valAx>
        <c:axId val="5009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</c:title>
        <c:numFmt formatCode="General" sourceLinked="1"/>
        <c:tickLblPos val="nextTo"/>
        <c:crossAx val="500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'野中　遊月'!$G$11:$G$12</c:f>
              <c:strCache>
                <c:ptCount val="2"/>
                <c:pt idx="0">
                  <c:v>0118vs佐世保西後半 15 - 30</c:v>
                </c:pt>
                <c:pt idx="1">
                  <c:v>30 -</c:v>
                </c:pt>
              </c:strCache>
            </c:strRef>
          </c:cat>
          <c:val>
            <c:numRef>
              <c:f>'野中　遊月'!$H$11:$H$12</c:f>
              <c:numCache>
                <c:formatCode>General</c:formatCode>
                <c:ptCount val="2"/>
                <c:pt idx="0">
                  <c:v>154.6531996330199</c:v>
                </c:pt>
                <c:pt idx="1">
                  <c:v>74.04558031346687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'野中　遊月'!$G$11:$G$12</c:f>
              <c:strCache>
                <c:ptCount val="2"/>
                <c:pt idx="0">
                  <c:v>0118vs佐世保西後半 15 - 30</c:v>
                </c:pt>
                <c:pt idx="1">
                  <c:v>30 -</c:v>
                </c:pt>
              </c:strCache>
            </c:strRef>
          </c:cat>
          <c:val>
            <c:numRef>
              <c:f>'野中　遊月'!$J$11:$J$12</c:f>
              <c:numCache>
                <c:formatCode>General</c:formatCode>
                <c:ptCount val="2"/>
                <c:pt idx="0">
                  <c:v>934.5234054806951</c:v>
                </c:pt>
                <c:pt idx="1">
                  <c:v>373.2936964513292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'野中　遊月'!$G$11:$G$12</c:f>
              <c:strCache>
                <c:ptCount val="2"/>
                <c:pt idx="0">
                  <c:v>0118vs佐世保西後半 15 - 30</c:v>
                </c:pt>
                <c:pt idx="1">
                  <c:v>30 -</c:v>
                </c:pt>
              </c:strCache>
            </c:strRef>
          </c:cat>
          <c:val>
            <c:numRef>
              <c:f>'野中　遊月'!$L$11:$L$12</c:f>
              <c:numCache>
                <c:formatCode>General</c:formatCode>
                <c:ptCount val="2"/>
                <c:pt idx="0">
                  <c:v>564.5303639963214</c:v>
                </c:pt>
                <c:pt idx="1">
                  <c:v>163.6028570069927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'野中　遊月'!$G$11:$G$12</c:f>
              <c:strCache>
                <c:ptCount val="2"/>
                <c:pt idx="0">
                  <c:v>0118vs佐世保西後半 15 - 30</c:v>
                </c:pt>
                <c:pt idx="1">
                  <c:v>30 -</c:v>
                </c:pt>
              </c:strCache>
            </c:strRef>
          </c:cat>
          <c:val>
            <c:numRef>
              <c:f>'野中　遊月'!$N$11:$N$12</c:f>
              <c:numCache>
                <c:formatCode>General</c:formatCode>
                <c:ptCount val="2"/>
                <c:pt idx="0">
                  <c:v>61.60782501347524</c:v>
                </c:pt>
                <c:pt idx="1">
                  <c:v>39.25611652488942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'野中　遊月'!$G$11:$G$12</c:f>
              <c:strCache>
                <c:ptCount val="2"/>
                <c:pt idx="0">
                  <c:v>0118vs佐世保西後半 15 - 30</c:v>
                </c:pt>
                <c:pt idx="1">
                  <c:v>30 -</c:v>
                </c:pt>
              </c:strCache>
            </c:strRef>
          </c:cat>
          <c:val>
            <c:numRef>
              <c:f>'野中　遊月'!$P$11:$P$12</c:f>
              <c:numCache>
                <c:formatCode>General</c:formatCode>
                <c:ptCount val="2"/>
                <c:pt idx="0">
                  <c:v>13.77114147616248</c:v>
                </c:pt>
                <c:pt idx="1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'野中　遊月'!$G$11:$G$12</c:f>
              <c:strCache>
                <c:ptCount val="2"/>
                <c:pt idx="0">
                  <c:v>0118vs佐世保西後半 15 - 30</c:v>
                </c:pt>
                <c:pt idx="1">
                  <c:v>30 -</c:v>
                </c:pt>
              </c:strCache>
            </c:strRef>
          </c:cat>
          <c:val>
            <c:numRef>
              <c:f>'野中　遊月'!$R$11:$R$12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axId val="50900001"/>
        <c:axId val="50900002"/>
      </c:barChart>
      <c:catAx>
        <c:axId val="50900001"/>
        <c:scaling>
          <c:orientation val="minMax"/>
        </c:scaling>
        <c:axPos val="b"/>
        <c:tickLblPos val="nextTo"/>
        <c:crossAx val="50900002"/>
        <c:crosses val="autoZero"/>
        <c:auto val="1"/>
        <c:lblAlgn val="ctr"/>
        <c:lblOffset val="100"/>
      </c:catAx>
      <c:valAx>
        <c:axId val="509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9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'野中　遊月'!$A$15:$F$15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'野中　遊月'!$A$16:$F$16</c:f>
              <c:numCache>
                <c:formatCode>General</c:formatCode>
                <c:ptCount val="6"/>
                <c:pt idx="0">
                  <c:v>0.005451388888888889</c:v>
                </c:pt>
                <c:pt idx="1">
                  <c:v>0.006185185185185185</c:v>
                </c:pt>
                <c:pt idx="2">
                  <c:v>0.002037037037037037</c:v>
                </c:pt>
                <c:pt idx="3">
                  <c:v>0.000212962962962963</c:v>
                </c:pt>
                <c:pt idx="4">
                  <c:v>2.314814814814815e-05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'野中　遊月'!$A$15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'野中　遊月'!$G$15:$G$15</c:f>
              <c:strCache>
                <c:ptCount val="1"/>
                <c:pt idx="0">
                  <c:v>0118vs佐世保西後半</c:v>
                </c:pt>
              </c:strCache>
            </c:strRef>
          </c:cat>
          <c:val>
            <c:numRef>
              <c:f>'野中　遊月'!$H$15:$H$15</c:f>
              <c:numCache>
                <c:formatCode>General</c:formatCode>
                <c:ptCount val="1"/>
                <c:pt idx="0">
                  <c:v>0.3919121318022966</c:v>
                </c:pt>
              </c:numCache>
            </c:numRef>
          </c:val>
        </c:ser>
        <c:ser>
          <c:idx val="1"/>
          <c:order val="1"/>
          <c:tx>
            <c:strRef>
              <c:f>'野中　遊月'!$B$15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'野中　遊月'!$G$15:$G$15</c:f>
              <c:strCache>
                <c:ptCount val="1"/>
                <c:pt idx="0">
                  <c:v>0118vs佐世保西後半</c:v>
                </c:pt>
              </c:strCache>
            </c:strRef>
          </c:cat>
          <c:val>
            <c:numRef>
              <c:f>'野中　遊月'!$I$15:$I$15</c:f>
              <c:numCache>
                <c:formatCode>General</c:formatCode>
                <c:ptCount val="1"/>
                <c:pt idx="0">
                  <c:v>0.4446663338325845</c:v>
                </c:pt>
              </c:numCache>
            </c:numRef>
          </c:val>
        </c:ser>
        <c:ser>
          <c:idx val="2"/>
          <c:order val="2"/>
          <c:tx>
            <c:strRef>
              <c:f>'野中　遊月'!$C$15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'野中　遊月'!$G$15:$G$15</c:f>
              <c:strCache>
                <c:ptCount val="1"/>
                <c:pt idx="0">
                  <c:v>0118vs佐世保西後半</c:v>
                </c:pt>
              </c:strCache>
            </c:strRef>
          </c:cat>
          <c:val>
            <c:numRef>
              <c:f>'野中　遊月'!$J$15:$J$15</c:f>
              <c:numCache>
                <c:formatCode>General</c:formatCode>
                <c:ptCount val="1"/>
                <c:pt idx="0">
                  <c:v>0.1464469961724081</c:v>
                </c:pt>
              </c:numCache>
            </c:numRef>
          </c:val>
        </c:ser>
        <c:ser>
          <c:idx val="3"/>
          <c:order val="3"/>
          <c:tx>
            <c:strRef>
              <c:f>'野中　遊月'!$D$15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'野中　遊月'!$G$15:$G$15</c:f>
              <c:strCache>
                <c:ptCount val="1"/>
                <c:pt idx="0">
                  <c:v>0118vs佐世保西後半</c:v>
                </c:pt>
              </c:strCache>
            </c:strRef>
          </c:cat>
          <c:val>
            <c:numRef>
              <c:f>'野中　遊月'!$K$15:$K$15</c:f>
              <c:numCache>
                <c:formatCode>General</c:formatCode>
                <c:ptCount val="1"/>
                <c:pt idx="0">
                  <c:v>0.01531036778166084</c:v>
                </c:pt>
              </c:numCache>
            </c:numRef>
          </c:val>
        </c:ser>
        <c:marker val="1"/>
        <c:axId val="50920001"/>
        <c:axId val="50920002"/>
      </c:lineChart>
      <c:catAx>
        <c:axId val="50920001"/>
        <c:scaling>
          <c:orientation val="minMax"/>
        </c:scaling>
        <c:axPos val="b"/>
        <c:tickLblPos val="nextTo"/>
        <c:crossAx val="50920002"/>
        <c:crosses val="autoZero"/>
        <c:auto val="1"/>
        <c:lblAlgn val="ctr"/>
        <c:lblOffset val="100"/>
      </c:catAx>
      <c:valAx>
        <c:axId val="50920002"/>
        <c:scaling>
          <c:orientation val="minMax"/>
        </c:scaling>
        <c:axPos val="l"/>
        <c:majorGridlines/>
        <c:numFmt formatCode="General" sourceLinked="1"/>
        <c:tickLblPos val="nextTo"/>
        <c:crossAx val="509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'野中　遊月'!$A$15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'野中　遊月'!$N$15:$N$16</c:f>
              <c:strCache>
                <c:ptCount val="2"/>
                <c:pt idx="0">
                  <c:v>0118vs佐世保西後半 15 - 30</c:v>
                </c:pt>
                <c:pt idx="1">
                  <c:v>30 -</c:v>
                </c:pt>
              </c:strCache>
            </c:strRef>
          </c:cat>
          <c:val>
            <c:numRef>
              <c:f>'野中　遊月'!$O$15:$O$16</c:f>
              <c:numCache>
                <c:formatCode>General</c:formatCode>
                <c:ptCount val="2"/>
                <c:pt idx="0">
                  <c:v>0.3473112974839664</c:v>
                </c:pt>
                <c:pt idx="1">
                  <c:v>0.4843989769820972</c:v>
                </c:pt>
              </c:numCache>
            </c:numRef>
          </c:val>
        </c:ser>
        <c:ser>
          <c:idx val="1"/>
          <c:order val="1"/>
          <c:tx>
            <c:strRef>
              <c:f>'野中　遊月'!$B$15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'野中　遊月'!$N$15:$N$16</c:f>
              <c:strCache>
                <c:ptCount val="2"/>
                <c:pt idx="0">
                  <c:v>0118vs佐世保西後半 15 - 30</c:v>
                </c:pt>
                <c:pt idx="1">
                  <c:v>30 -</c:v>
                </c:pt>
              </c:strCache>
            </c:strRef>
          </c:cat>
          <c:val>
            <c:numRef>
              <c:f>'野中　遊月'!$P$15:$P$16</c:f>
              <c:numCache>
                <c:formatCode>General</c:formatCode>
                <c:ptCount val="2"/>
                <c:pt idx="0">
                  <c:v>0.4681795757276764</c:v>
                </c:pt>
                <c:pt idx="1">
                  <c:v>0.3959079283887468</c:v>
                </c:pt>
              </c:numCache>
            </c:numRef>
          </c:val>
        </c:ser>
        <c:ser>
          <c:idx val="2"/>
          <c:order val="2"/>
          <c:tx>
            <c:strRef>
              <c:f>'野中　遊月'!$C$15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'野中　遊月'!$N$15:$N$16</c:f>
              <c:strCache>
                <c:ptCount val="2"/>
                <c:pt idx="0">
                  <c:v>0118vs佐世保西後半 15 - 30</c:v>
                </c:pt>
                <c:pt idx="1">
                  <c:v>30 -</c:v>
                </c:pt>
              </c:strCache>
            </c:strRef>
          </c:cat>
          <c:val>
            <c:numRef>
              <c:f>'野中　遊月'!$Q$15:$Q$16</c:f>
              <c:numCache>
                <c:formatCode>General</c:formatCode>
                <c:ptCount val="2"/>
                <c:pt idx="0">
                  <c:v>0.1679822397631968</c:v>
                </c:pt>
                <c:pt idx="1">
                  <c:v>0.1017902813299233</c:v>
                </c:pt>
              </c:numCache>
            </c:numRef>
          </c:val>
        </c:ser>
        <c:ser>
          <c:idx val="3"/>
          <c:order val="3"/>
          <c:tx>
            <c:strRef>
              <c:f>'野中　遊月'!$D$15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'野中　遊月'!$N$15:$N$16</c:f>
              <c:strCache>
                <c:ptCount val="2"/>
                <c:pt idx="0">
                  <c:v>0118vs佐世保西後半 15 - 30</c:v>
                </c:pt>
                <c:pt idx="1">
                  <c:v>30 -</c:v>
                </c:pt>
              </c:strCache>
            </c:strRef>
          </c:cat>
          <c:val>
            <c:numRef>
              <c:f>'野中　遊月'!$R$15:$R$16</c:f>
              <c:numCache>
                <c:formatCode>General</c:formatCode>
                <c:ptCount val="2"/>
                <c:pt idx="0">
                  <c:v>0.01406018746916626</c:v>
                </c:pt>
                <c:pt idx="1">
                  <c:v>0.01790281329923274</c:v>
                </c:pt>
              </c:numCache>
            </c:numRef>
          </c:val>
        </c:ser>
        <c:marker val="1"/>
        <c:axId val="50930001"/>
        <c:axId val="50930002"/>
      </c:lineChart>
      <c:catAx>
        <c:axId val="50930001"/>
        <c:scaling>
          <c:orientation val="minMax"/>
        </c:scaling>
        <c:axPos val="b"/>
        <c:tickLblPos val="nextTo"/>
        <c:crossAx val="50930002"/>
        <c:crosses val="autoZero"/>
        <c:auto val="1"/>
        <c:lblAlgn val="ctr"/>
        <c:lblOffset val="100"/>
      </c:catAx>
      <c:valAx>
        <c:axId val="50930002"/>
        <c:scaling>
          <c:orientation val="minMax"/>
        </c:scaling>
        <c:axPos val="l"/>
        <c:majorGridlines/>
        <c:numFmt formatCode="General" sourceLinked="1"/>
        <c:tickLblPos val="nextTo"/>
        <c:crossAx val="509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'野中　遊月'!$A$37:$A$38</c:f>
              <c:strCache>
                <c:ptCount val="2"/>
                <c:pt idx="0">
                  <c:v>0118vs佐世保西後半 15 - 30</c:v>
                </c:pt>
                <c:pt idx="1">
                  <c:v>30 -</c:v>
                </c:pt>
              </c:strCache>
            </c:strRef>
          </c:cat>
          <c:val>
            <c:numRef>
              <c:f>'野中　遊月'!$B$37:$B$38</c:f>
              <c:numCache>
                <c:formatCode>General</c:formatCode>
                <c:ptCount val="2"/>
                <c:pt idx="0">
                  <c:v>127.9225106485579</c:v>
                </c:pt>
                <c:pt idx="1">
                  <c:v>99.6976218946524</c:v>
                </c:pt>
              </c:numCache>
            </c:numRef>
          </c:val>
        </c:ser>
        <c:axId val="50940001"/>
        <c:axId val="50940002"/>
      </c:barChart>
      <c:catAx>
        <c:axId val="50940001"/>
        <c:scaling>
          <c:orientation val="minMax"/>
        </c:scaling>
        <c:axPos val="b"/>
        <c:tickLblPos val="nextTo"/>
        <c:crossAx val="50940002"/>
        <c:crosses val="autoZero"/>
        <c:auto val="1"/>
        <c:lblAlgn val="ctr"/>
        <c:lblOffset val="100"/>
      </c:catAx>
      <c:valAx>
        <c:axId val="509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9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'野中　遊月'!$A$37:$A$38</c:f>
              <c:strCache>
                <c:ptCount val="2"/>
                <c:pt idx="0">
                  <c:v>0118vs佐世保西後半 15 - 30</c:v>
                </c:pt>
                <c:pt idx="1">
                  <c:v>30 -</c:v>
                </c:pt>
              </c:strCache>
            </c:strRef>
          </c:cat>
          <c:val>
            <c:numRef>
              <c:f>'野中　遊月'!$C$37:$C$38</c:f>
              <c:numCache>
                <c:formatCode>General</c:formatCode>
                <c:ptCount val="2"/>
                <c:pt idx="0">
                  <c:v>4.584489362241253</c:v>
                </c:pt>
                <c:pt idx="1">
                  <c:v>6.023956499982961</c:v>
                </c:pt>
              </c:numCache>
            </c:numRef>
          </c:val>
        </c:ser>
        <c:axId val="50950001"/>
        <c:axId val="50950002"/>
      </c:barChart>
      <c:catAx>
        <c:axId val="50950001"/>
        <c:scaling>
          <c:orientation val="minMax"/>
        </c:scaling>
        <c:axPos val="b"/>
        <c:tickLblPos val="nextTo"/>
        <c:crossAx val="50950002"/>
        <c:crosses val="autoZero"/>
        <c:auto val="1"/>
        <c:lblAlgn val="ctr"/>
        <c:lblOffset val="100"/>
      </c:catAx>
      <c:valAx>
        <c:axId val="509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9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'平野　吏桜'!$G$11:$G$12</c:f>
              <c:strCache>
                <c:ptCount val="2"/>
                <c:pt idx="0">
                  <c:v>0118vs佐世保西後半 15 - 30</c:v>
                </c:pt>
                <c:pt idx="1">
                  <c:v>30 -</c:v>
                </c:pt>
              </c:strCache>
            </c:strRef>
          </c:cat>
          <c:val>
            <c:numRef>
              <c:f>'平野　吏桜'!$H$11:$H$12</c:f>
              <c:numCache>
                <c:formatCode>General</c:formatCode>
                <c:ptCount val="2"/>
                <c:pt idx="0">
                  <c:v>266.7316383271343</c:v>
                </c:pt>
                <c:pt idx="1">
                  <c:v>115.021616099501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'平野　吏桜'!$G$11:$G$12</c:f>
              <c:strCache>
                <c:ptCount val="2"/>
                <c:pt idx="0">
                  <c:v>0118vs佐世保西後半 15 - 30</c:v>
                </c:pt>
                <c:pt idx="1">
                  <c:v>30 -</c:v>
                </c:pt>
              </c:strCache>
            </c:strRef>
          </c:cat>
          <c:val>
            <c:numRef>
              <c:f>'平野　吏桜'!$J$11:$J$12</c:f>
              <c:numCache>
                <c:formatCode>General</c:formatCode>
                <c:ptCount val="2"/>
                <c:pt idx="0">
                  <c:v>886.9296481854087</c:v>
                </c:pt>
                <c:pt idx="1">
                  <c:v>395.7102100026489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'平野　吏桜'!$G$11:$G$12</c:f>
              <c:strCache>
                <c:ptCount val="2"/>
                <c:pt idx="0">
                  <c:v>0118vs佐世保西後半 15 - 30</c:v>
                </c:pt>
                <c:pt idx="1">
                  <c:v>30 -</c:v>
                </c:pt>
              </c:strCache>
            </c:strRef>
          </c:cat>
          <c:val>
            <c:numRef>
              <c:f>'平野　吏桜'!$L$11:$L$12</c:f>
              <c:numCache>
                <c:formatCode>General</c:formatCode>
                <c:ptCount val="2"/>
                <c:pt idx="0">
                  <c:v>292.159020987277</c:v>
                </c:pt>
                <c:pt idx="1">
                  <c:v>187.4965351879043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'平野　吏桜'!$G$11:$G$12</c:f>
              <c:strCache>
                <c:ptCount val="2"/>
                <c:pt idx="0">
                  <c:v>0118vs佐世保西後半 15 - 30</c:v>
                </c:pt>
                <c:pt idx="1">
                  <c:v>30 -</c:v>
                </c:pt>
              </c:strCache>
            </c:strRef>
          </c:cat>
          <c:val>
            <c:numRef>
              <c:f>'平野　吏桜'!$N$11:$N$12</c:f>
              <c:numCache>
                <c:formatCode>General</c:formatCode>
                <c:ptCount val="2"/>
                <c:pt idx="0">
                  <c:v>85.98887788642955</c:v>
                </c:pt>
                <c:pt idx="1">
                  <c:v>63.24154497801715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'平野　吏桜'!$G$11:$G$12</c:f>
              <c:strCache>
                <c:ptCount val="2"/>
                <c:pt idx="0">
                  <c:v>0118vs佐世保西後半 15 - 30</c:v>
                </c:pt>
                <c:pt idx="1">
                  <c:v>30 -</c:v>
                </c:pt>
              </c:strCache>
            </c:strRef>
          </c:cat>
          <c:val>
            <c:numRef>
              <c:f>'平野　吏桜'!$P$11:$P$12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'平野　吏桜'!$G$11:$G$12</c:f>
              <c:strCache>
                <c:ptCount val="2"/>
                <c:pt idx="0">
                  <c:v>0118vs佐世保西後半 15 - 30</c:v>
                </c:pt>
                <c:pt idx="1">
                  <c:v>30 -</c:v>
                </c:pt>
              </c:strCache>
            </c:strRef>
          </c:cat>
          <c:val>
            <c:numRef>
              <c:f>'平野　吏桜'!$R$11:$R$12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axId val="50960001"/>
        <c:axId val="50960002"/>
      </c:barChart>
      <c:catAx>
        <c:axId val="50960001"/>
        <c:scaling>
          <c:orientation val="minMax"/>
        </c:scaling>
        <c:axPos val="b"/>
        <c:tickLblPos val="nextTo"/>
        <c:crossAx val="50960002"/>
        <c:crosses val="autoZero"/>
        <c:auto val="1"/>
        <c:lblAlgn val="ctr"/>
        <c:lblOffset val="100"/>
      </c:catAx>
      <c:valAx>
        <c:axId val="509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9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'平野　吏桜'!$A$15:$F$15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'平野　吏桜'!$A$16:$F$16</c:f>
              <c:numCache>
                <c:formatCode>General</c:formatCode>
                <c:ptCount val="6"/>
                <c:pt idx="0">
                  <c:v>0.005914351851851852</c:v>
                </c:pt>
                <c:pt idx="1">
                  <c:v>0.006333333333333333</c:v>
                </c:pt>
                <c:pt idx="2">
                  <c:v>0.001351851851851852</c:v>
                </c:pt>
                <c:pt idx="3">
                  <c:v>0.0003101851851851852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'平野　吏桜'!$A$15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吏桜'!$G$15:$G$15</c:f>
              <c:strCache>
                <c:ptCount val="1"/>
                <c:pt idx="0">
                  <c:v>0118vs佐世保西後半</c:v>
                </c:pt>
              </c:strCache>
            </c:strRef>
          </c:cat>
          <c:val>
            <c:numRef>
              <c:f>'平野　吏桜'!$H$15:$H$15</c:f>
              <c:numCache>
                <c:formatCode>General</c:formatCode>
                <c:ptCount val="1"/>
                <c:pt idx="0">
                  <c:v>0.4251955400232984</c:v>
                </c:pt>
              </c:numCache>
            </c:numRef>
          </c:val>
        </c:ser>
        <c:ser>
          <c:idx val="1"/>
          <c:order val="1"/>
          <c:tx>
            <c:strRef>
              <c:f>'平野　吏桜'!$B$15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吏桜'!$G$15:$G$15</c:f>
              <c:strCache>
                <c:ptCount val="1"/>
                <c:pt idx="0">
                  <c:v>0118vs佐世保西後半</c:v>
                </c:pt>
              </c:strCache>
            </c:strRef>
          </c:cat>
          <c:val>
            <c:numRef>
              <c:f>'平野　吏桜'!$I$15:$I$15</c:f>
              <c:numCache>
                <c:formatCode>General</c:formatCode>
                <c:ptCount val="1"/>
                <c:pt idx="0">
                  <c:v>0.455317024463305</c:v>
                </c:pt>
              </c:numCache>
            </c:numRef>
          </c:val>
        </c:ser>
        <c:ser>
          <c:idx val="2"/>
          <c:order val="2"/>
          <c:tx>
            <c:strRef>
              <c:f>'平野　吏桜'!$C$15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吏桜'!$G$15:$G$15</c:f>
              <c:strCache>
                <c:ptCount val="1"/>
                <c:pt idx="0">
                  <c:v>0118vs佐世保西後半</c:v>
                </c:pt>
              </c:strCache>
            </c:strRef>
          </c:cat>
          <c:val>
            <c:numRef>
              <c:f>'平野　吏桜'!$J$15:$J$15</c:f>
              <c:numCache>
                <c:formatCode>General</c:formatCode>
                <c:ptCount val="1"/>
                <c:pt idx="0">
                  <c:v>0.09718755200532535</c:v>
                </c:pt>
              </c:numCache>
            </c:numRef>
          </c:val>
        </c:ser>
        <c:ser>
          <c:idx val="3"/>
          <c:order val="3"/>
          <c:tx>
            <c:strRef>
              <c:f>'平野　吏桜'!$D$15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吏桜'!$G$15:$G$15</c:f>
              <c:strCache>
                <c:ptCount val="1"/>
                <c:pt idx="0">
                  <c:v>0118vs佐世保西後半</c:v>
                </c:pt>
              </c:strCache>
            </c:strRef>
          </c:cat>
          <c:val>
            <c:numRef>
              <c:f>'平野　吏桜'!$K$15:$K$15</c:f>
              <c:numCache>
                <c:formatCode>General</c:formatCode>
                <c:ptCount val="1"/>
                <c:pt idx="0">
                  <c:v>0.02229988350807123</c:v>
                </c:pt>
              </c:numCache>
            </c:numRef>
          </c:val>
        </c:ser>
        <c:marker val="1"/>
        <c:axId val="50980001"/>
        <c:axId val="50980002"/>
      </c:lineChart>
      <c:catAx>
        <c:axId val="50980001"/>
        <c:scaling>
          <c:orientation val="minMax"/>
        </c:scaling>
        <c:axPos val="b"/>
        <c:tickLblPos val="nextTo"/>
        <c:crossAx val="50980002"/>
        <c:crosses val="autoZero"/>
        <c:auto val="1"/>
        <c:lblAlgn val="ctr"/>
        <c:lblOffset val="100"/>
      </c:catAx>
      <c:valAx>
        <c:axId val="50980002"/>
        <c:scaling>
          <c:orientation val="minMax"/>
        </c:scaling>
        <c:axPos val="l"/>
        <c:majorGridlines/>
        <c:numFmt formatCode="General" sourceLinked="1"/>
        <c:tickLblPos val="nextTo"/>
        <c:crossAx val="509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'平野　吏桜'!$A$15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吏桜'!$N$15:$N$16</c:f>
              <c:strCache>
                <c:ptCount val="2"/>
                <c:pt idx="0">
                  <c:v>0118vs佐世保西後半 15 - 30</c:v>
                </c:pt>
                <c:pt idx="1">
                  <c:v>30 -</c:v>
                </c:pt>
              </c:strCache>
            </c:strRef>
          </c:cat>
          <c:val>
            <c:numRef>
              <c:f>'平野　吏桜'!$O$15:$O$16</c:f>
              <c:numCache>
                <c:formatCode>General</c:formatCode>
                <c:ptCount val="2"/>
                <c:pt idx="0">
                  <c:v>0.4279723729649729</c:v>
                </c:pt>
                <c:pt idx="1">
                  <c:v>0.4194373401534527</c:v>
                </c:pt>
              </c:numCache>
            </c:numRef>
          </c:val>
        </c:ser>
        <c:ser>
          <c:idx val="1"/>
          <c:order val="1"/>
          <c:tx>
            <c:strRef>
              <c:f>'平野　吏桜'!$B$15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吏桜'!$N$15:$N$16</c:f>
              <c:strCache>
                <c:ptCount val="2"/>
                <c:pt idx="0">
                  <c:v>0118vs佐世保西後半 15 - 30</c:v>
                </c:pt>
                <c:pt idx="1">
                  <c:v>30 -</c:v>
                </c:pt>
              </c:strCache>
            </c:strRef>
          </c:cat>
          <c:val>
            <c:numRef>
              <c:f>'平野　吏桜'!$P$15:$P$16</c:f>
              <c:numCache>
                <c:formatCode>General</c:formatCode>
                <c:ptCount val="2"/>
                <c:pt idx="0">
                  <c:v>0.4652195362604835</c:v>
                </c:pt>
                <c:pt idx="1">
                  <c:v>0.4347826086956522</c:v>
                </c:pt>
              </c:numCache>
            </c:numRef>
          </c:val>
        </c:ser>
        <c:ser>
          <c:idx val="2"/>
          <c:order val="2"/>
          <c:tx>
            <c:strRef>
              <c:f>'平野　吏桜'!$C$15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吏桜'!$N$15:$N$16</c:f>
              <c:strCache>
                <c:ptCount val="2"/>
                <c:pt idx="0">
                  <c:v>0118vs佐世保西後半 15 - 30</c:v>
                </c:pt>
                <c:pt idx="1">
                  <c:v>30 -</c:v>
                </c:pt>
              </c:strCache>
            </c:strRef>
          </c:cat>
          <c:val>
            <c:numRef>
              <c:f>'平野　吏桜'!$Q$15:$Q$16</c:f>
              <c:numCache>
                <c:formatCode>General</c:formatCode>
                <c:ptCount val="2"/>
                <c:pt idx="0">
                  <c:v>0.08781450419338925</c:v>
                </c:pt>
                <c:pt idx="1">
                  <c:v>0.1166240409207161</c:v>
                </c:pt>
              </c:numCache>
            </c:numRef>
          </c:val>
        </c:ser>
        <c:ser>
          <c:idx val="3"/>
          <c:order val="3"/>
          <c:tx>
            <c:strRef>
              <c:f>'平野　吏桜'!$D$15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吏桜'!$N$15:$N$16</c:f>
              <c:strCache>
                <c:ptCount val="2"/>
                <c:pt idx="0">
                  <c:v>0118vs佐世保西後半 15 - 30</c:v>
                </c:pt>
                <c:pt idx="1">
                  <c:v>30 -</c:v>
                </c:pt>
              </c:strCache>
            </c:strRef>
          </c:cat>
          <c:val>
            <c:numRef>
              <c:f>'平野　吏桜'!$R$15:$R$16</c:f>
              <c:numCache>
                <c:formatCode>General</c:formatCode>
                <c:ptCount val="2"/>
                <c:pt idx="0">
                  <c:v>0.01899358658115442</c:v>
                </c:pt>
                <c:pt idx="1">
                  <c:v>0.02915601023017903</c:v>
                </c:pt>
              </c:numCache>
            </c:numRef>
          </c:val>
        </c:ser>
        <c:marker val="1"/>
        <c:axId val="50990001"/>
        <c:axId val="50990002"/>
      </c:lineChart>
      <c:catAx>
        <c:axId val="50990001"/>
        <c:scaling>
          <c:orientation val="minMax"/>
        </c:scaling>
        <c:axPos val="b"/>
        <c:tickLblPos val="nextTo"/>
        <c:crossAx val="50990002"/>
        <c:crosses val="autoZero"/>
        <c:auto val="1"/>
        <c:lblAlgn val="ctr"/>
        <c:lblOffset val="100"/>
      </c:catAx>
      <c:valAx>
        <c:axId val="50990002"/>
        <c:scaling>
          <c:orientation val="minMax"/>
        </c:scaling>
        <c:axPos val="l"/>
        <c:majorGridlines/>
        <c:numFmt formatCode="General" sourceLinked="1"/>
        <c:tickLblPos val="nextTo"/>
        <c:crossAx val="509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/Relationships>
</file>

<file path=xl/drawings/_rels/drawing10.xml.rels><?xml version="1.0" encoding="UTF-8" standalone="yes"?>
<Relationships xmlns="http://schemas.openxmlformats.org/package/2006/relationships"><Relationship Id="rId1" Type="http://schemas.openxmlformats.org/officeDocument/2006/relationships/chart" Target="../charts/chart54.xml"/><Relationship Id="rId2" Type="http://schemas.openxmlformats.org/officeDocument/2006/relationships/chart" Target="../charts/chart55.xml"/><Relationship Id="rId3" Type="http://schemas.openxmlformats.org/officeDocument/2006/relationships/chart" Target="../charts/chart56.xml"/><Relationship Id="rId4" Type="http://schemas.openxmlformats.org/officeDocument/2006/relationships/chart" Target="../charts/chart57.xml"/><Relationship Id="rId5" Type="http://schemas.openxmlformats.org/officeDocument/2006/relationships/chart" Target="../charts/chart58.xml"/><Relationship Id="rId6" Type="http://schemas.openxmlformats.org/officeDocument/2006/relationships/chart" Target="../charts/chart59.xml"/><Relationship Id="rId7" Type="http://schemas.openxmlformats.org/officeDocument/2006/relationships/image" Target="../media/image151.png"/><Relationship Id="rId8" Type="http://schemas.openxmlformats.org/officeDocument/2006/relationships/image" Target="../media/image152.png"/><Relationship Id="rId9" Type="http://schemas.openxmlformats.org/officeDocument/2006/relationships/image" Target="../media/image153.png"/><Relationship Id="rId10" Type="http://schemas.openxmlformats.org/officeDocument/2006/relationships/image" Target="../media/image154.png"/><Relationship Id="rId11" Type="http://schemas.openxmlformats.org/officeDocument/2006/relationships/image" Target="../media/image155.png"/><Relationship Id="rId12" Type="http://schemas.openxmlformats.org/officeDocument/2006/relationships/image" Target="../media/image156.png"/><Relationship Id="rId13" Type="http://schemas.openxmlformats.org/officeDocument/2006/relationships/image" Target="../media/image157.png"/><Relationship Id="rId14" Type="http://schemas.openxmlformats.org/officeDocument/2006/relationships/image" Target="../media/image158.png"/><Relationship Id="rId15" Type="http://schemas.openxmlformats.org/officeDocument/2006/relationships/image" Target="../media/image159.png"/><Relationship Id="rId16" Type="http://schemas.openxmlformats.org/officeDocument/2006/relationships/image" Target="../media/image160.png"/><Relationship Id="rId17" Type="http://schemas.openxmlformats.org/officeDocument/2006/relationships/image" Target="../media/image161.png"/><Relationship Id="rId18" Type="http://schemas.openxmlformats.org/officeDocument/2006/relationships/image" Target="../media/image162.png"/><Relationship Id="rId19" Type="http://schemas.openxmlformats.org/officeDocument/2006/relationships/image" Target="../media/image163.png"/><Relationship Id="rId20" Type="http://schemas.openxmlformats.org/officeDocument/2006/relationships/image" Target="../media/image164.png"/><Relationship Id="rId21" Type="http://schemas.openxmlformats.org/officeDocument/2006/relationships/image" Target="../media/image165.png"/><Relationship Id="rId22" Type="http://schemas.openxmlformats.org/officeDocument/2006/relationships/image" Target="../media/image166.png"/><Relationship Id="rId23" Type="http://schemas.openxmlformats.org/officeDocument/2006/relationships/image" Target="../media/image167.png"/><Relationship Id="rId24" Type="http://schemas.openxmlformats.org/officeDocument/2006/relationships/image" Target="../media/image168.png"/><Relationship Id="rId25" Type="http://schemas.openxmlformats.org/officeDocument/2006/relationships/image" Target="../media/image169.png"/><Relationship Id="rId26" Type="http://schemas.openxmlformats.org/officeDocument/2006/relationships/image" Target="../media/image170.png"/><Relationship Id="rId27" Type="http://schemas.openxmlformats.org/officeDocument/2006/relationships/image" Target="../media/image171.png"/><Relationship Id="rId28" Type="http://schemas.openxmlformats.org/officeDocument/2006/relationships/image" Target="../media/image172.png"/><Relationship Id="rId29" Type="http://schemas.openxmlformats.org/officeDocument/2006/relationships/image" Target="../media/image173.png"/><Relationship Id="rId30" Type="http://schemas.openxmlformats.org/officeDocument/2006/relationships/image" Target="../media/image174.png"/><Relationship Id="rId31" Type="http://schemas.openxmlformats.org/officeDocument/2006/relationships/image" Target="../media/image175.png"/></Relationships>
</file>

<file path=xl/drawings/_rels/drawing11.xml.rels><?xml version="1.0" encoding="UTF-8" standalone="yes"?>
<Relationships xmlns="http://schemas.openxmlformats.org/package/2006/relationships"><Relationship Id="rId1" Type="http://schemas.openxmlformats.org/officeDocument/2006/relationships/chart" Target="../charts/chart60.xml"/><Relationship Id="rId2" Type="http://schemas.openxmlformats.org/officeDocument/2006/relationships/chart" Target="../charts/chart61.xml"/><Relationship Id="rId3" Type="http://schemas.openxmlformats.org/officeDocument/2006/relationships/chart" Target="../charts/chart62.xml"/><Relationship Id="rId4" Type="http://schemas.openxmlformats.org/officeDocument/2006/relationships/chart" Target="../charts/chart63.xml"/><Relationship Id="rId5" Type="http://schemas.openxmlformats.org/officeDocument/2006/relationships/chart" Target="../charts/chart64.xml"/><Relationship Id="rId6" Type="http://schemas.openxmlformats.org/officeDocument/2006/relationships/chart" Target="../charts/chart65.xml"/><Relationship Id="rId7" Type="http://schemas.openxmlformats.org/officeDocument/2006/relationships/image" Target="../media/image176.png"/><Relationship Id="rId8" Type="http://schemas.openxmlformats.org/officeDocument/2006/relationships/image" Target="../media/image177.png"/><Relationship Id="rId9" Type="http://schemas.openxmlformats.org/officeDocument/2006/relationships/image" Target="../media/image178.png"/><Relationship Id="rId10" Type="http://schemas.openxmlformats.org/officeDocument/2006/relationships/image" Target="../media/image179.png"/><Relationship Id="rId11" Type="http://schemas.openxmlformats.org/officeDocument/2006/relationships/image" Target="../media/image180.png"/><Relationship Id="rId12" Type="http://schemas.openxmlformats.org/officeDocument/2006/relationships/image" Target="../media/image181.png"/><Relationship Id="rId13" Type="http://schemas.openxmlformats.org/officeDocument/2006/relationships/image" Target="../media/image182.png"/><Relationship Id="rId14" Type="http://schemas.openxmlformats.org/officeDocument/2006/relationships/image" Target="../media/image183.png"/><Relationship Id="rId15" Type="http://schemas.openxmlformats.org/officeDocument/2006/relationships/image" Target="../media/image184.png"/><Relationship Id="rId16" Type="http://schemas.openxmlformats.org/officeDocument/2006/relationships/image" Target="../media/image185.png"/><Relationship Id="rId17" Type="http://schemas.openxmlformats.org/officeDocument/2006/relationships/image" Target="../media/image186.png"/><Relationship Id="rId18" Type="http://schemas.openxmlformats.org/officeDocument/2006/relationships/image" Target="../media/image187.png"/><Relationship Id="rId19" Type="http://schemas.openxmlformats.org/officeDocument/2006/relationships/image" Target="../media/image188.png"/><Relationship Id="rId20" Type="http://schemas.openxmlformats.org/officeDocument/2006/relationships/image" Target="../media/image189.png"/><Relationship Id="rId21" Type="http://schemas.openxmlformats.org/officeDocument/2006/relationships/image" Target="../media/image190.png"/><Relationship Id="rId22" Type="http://schemas.openxmlformats.org/officeDocument/2006/relationships/image" Target="../media/image191.png"/><Relationship Id="rId23" Type="http://schemas.openxmlformats.org/officeDocument/2006/relationships/image" Target="../media/image192.png"/><Relationship Id="rId24" Type="http://schemas.openxmlformats.org/officeDocument/2006/relationships/image" Target="../media/image193.png"/><Relationship Id="rId25" Type="http://schemas.openxmlformats.org/officeDocument/2006/relationships/image" Target="../media/image194.png"/><Relationship Id="rId26" Type="http://schemas.openxmlformats.org/officeDocument/2006/relationships/image" Target="../media/image195.png"/><Relationship Id="rId27" Type="http://schemas.openxmlformats.org/officeDocument/2006/relationships/image" Target="../media/image196.png"/><Relationship Id="rId28" Type="http://schemas.openxmlformats.org/officeDocument/2006/relationships/image" Target="../media/image197.png"/></Relationships>
</file>

<file path=xl/drawings/_rels/drawing12.xml.rels><?xml version="1.0" encoding="UTF-8" standalone="yes"?>
<Relationships xmlns="http://schemas.openxmlformats.org/package/2006/relationships"><Relationship Id="rId1" Type="http://schemas.openxmlformats.org/officeDocument/2006/relationships/chart" Target="../charts/chart66.xml"/><Relationship Id="rId2" Type="http://schemas.openxmlformats.org/officeDocument/2006/relationships/chart" Target="../charts/chart67.xml"/><Relationship Id="rId3" Type="http://schemas.openxmlformats.org/officeDocument/2006/relationships/chart" Target="../charts/chart68.xml"/><Relationship Id="rId4" Type="http://schemas.openxmlformats.org/officeDocument/2006/relationships/chart" Target="../charts/chart69.xml"/><Relationship Id="rId5" Type="http://schemas.openxmlformats.org/officeDocument/2006/relationships/chart" Target="../charts/chart70.xml"/><Relationship Id="rId6" Type="http://schemas.openxmlformats.org/officeDocument/2006/relationships/chart" Target="../charts/chart71.xml"/><Relationship Id="rId7" Type="http://schemas.openxmlformats.org/officeDocument/2006/relationships/image" Target="../media/image198.png"/><Relationship Id="rId8" Type="http://schemas.openxmlformats.org/officeDocument/2006/relationships/image" Target="../media/image199.png"/><Relationship Id="rId9" Type="http://schemas.openxmlformats.org/officeDocument/2006/relationships/image" Target="../media/image200.png"/><Relationship Id="rId10" Type="http://schemas.openxmlformats.org/officeDocument/2006/relationships/image" Target="../media/image201.png"/><Relationship Id="rId11" Type="http://schemas.openxmlformats.org/officeDocument/2006/relationships/image" Target="../media/image202.png"/><Relationship Id="rId12" Type="http://schemas.openxmlformats.org/officeDocument/2006/relationships/image" Target="../media/image203.png"/><Relationship Id="rId13" Type="http://schemas.openxmlformats.org/officeDocument/2006/relationships/image" Target="../media/image204.png"/><Relationship Id="rId14" Type="http://schemas.openxmlformats.org/officeDocument/2006/relationships/image" Target="../media/image205.png"/><Relationship Id="rId15" Type="http://schemas.openxmlformats.org/officeDocument/2006/relationships/image" Target="../media/image206.png"/><Relationship Id="rId16" Type="http://schemas.openxmlformats.org/officeDocument/2006/relationships/image" Target="../media/image207.png"/><Relationship Id="rId17" Type="http://schemas.openxmlformats.org/officeDocument/2006/relationships/image" Target="../media/image208.png"/><Relationship Id="rId18" Type="http://schemas.openxmlformats.org/officeDocument/2006/relationships/image" Target="../media/image209.png"/><Relationship Id="rId19" Type="http://schemas.openxmlformats.org/officeDocument/2006/relationships/image" Target="../media/image210.png"/><Relationship Id="rId20" Type="http://schemas.openxmlformats.org/officeDocument/2006/relationships/image" Target="../media/image211.png"/><Relationship Id="rId21" Type="http://schemas.openxmlformats.org/officeDocument/2006/relationships/image" Target="../media/image212.png"/><Relationship Id="rId22" Type="http://schemas.openxmlformats.org/officeDocument/2006/relationships/image" Target="../media/image213.png"/><Relationship Id="rId23" Type="http://schemas.openxmlformats.org/officeDocument/2006/relationships/image" Target="../media/image214.png"/><Relationship Id="rId24" Type="http://schemas.openxmlformats.org/officeDocument/2006/relationships/image" Target="../media/image215.png"/><Relationship Id="rId25" Type="http://schemas.openxmlformats.org/officeDocument/2006/relationships/image" Target="../media/image216.png"/><Relationship Id="rId26" Type="http://schemas.openxmlformats.org/officeDocument/2006/relationships/image" Target="../media/image217.png"/><Relationship Id="rId27" Type="http://schemas.openxmlformats.org/officeDocument/2006/relationships/image" Target="../media/image218.png"/><Relationship Id="rId28" Type="http://schemas.openxmlformats.org/officeDocument/2006/relationships/image" Target="../media/image219.png"/></Relationships>
</file>

<file path=xl/drawings/_rels/drawing13.xml.rels><?xml version="1.0" encoding="UTF-8" standalone="yes"?>
<Relationships xmlns="http://schemas.openxmlformats.org/package/2006/relationships"><Relationship Id="rId1" Type="http://schemas.openxmlformats.org/officeDocument/2006/relationships/chart" Target="../charts/chart72.xml"/><Relationship Id="rId2" Type="http://schemas.openxmlformats.org/officeDocument/2006/relationships/chart" Target="../charts/chart73.xml"/><Relationship Id="rId3" Type="http://schemas.openxmlformats.org/officeDocument/2006/relationships/chart" Target="../charts/chart74.xml"/><Relationship Id="rId4" Type="http://schemas.openxmlformats.org/officeDocument/2006/relationships/chart" Target="../charts/chart75.xml"/><Relationship Id="rId5" Type="http://schemas.openxmlformats.org/officeDocument/2006/relationships/chart" Target="../charts/chart76.xml"/><Relationship Id="rId6" Type="http://schemas.openxmlformats.org/officeDocument/2006/relationships/chart" Target="../charts/chart77.xml"/><Relationship Id="rId7" Type="http://schemas.openxmlformats.org/officeDocument/2006/relationships/image" Target="../media/image220.png"/><Relationship Id="rId8" Type="http://schemas.openxmlformats.org/officeDocument/2006/relationships/image" Target="../media/image221.png"/><Relationship Id="rId9" Type="http://schemas.openxmlformats.org/officeDocument/2006/relationships/image" Target="../media/image222.png"/><Relationship Id="rId10" Type="http://schemas.openxmlformats.org/officeDocument/2006/relationships/image" Target="../media/image223.png"/><Relationship Id="rId11" Type="http://schemas.openxmlformats.org/officeDocument/2006/relationships/image" Target="../media/image224.png"/><Relationship Id="rId12" Type="http://schemas.openxmlformats.org/officeDocument/2006/relationships/image" Target="../media/image225.png"/><Relationship Id="rId13" Type="http://schemas.openxmlformats.org/officeDocument/2006/relationships/image" Target="../media/image226.png"/><Relationship Id="rId14" Type="http://schemas.openxmlformats.org/officeDocument/2006/relationships/image" Target="../media/image227.png"/><Relationship Id="rId15" Type="http://schemas.openxmlformats.org/officeDocument/2006/relationships/image" Target="../media/image228.png"/><Relationship Id="rId16" Type="http://schemas.openxmlformats.org/officeDocument/2006/relationships/image" Target="../media/image229.png"/><Relationship Id="rId17" Type="http://schemas.openxmlformats.org/officeDocument/2006/relationships/image" Target="../media/image230.png"/><Relationship Id="rId18" Type="http://schemas.openxmlformats.org/officeDocument/2006/relationships/image" Target="../media/image231.png"/><Relationship Id="rId19" Type="http://schemas.openxmlformats.org/officeDocument/2006/relationships/image" Target="../media/image232.png"/><Relationship Id="rId20" Type="http://schemas.openxmlformats.org/officeDocument/2006/relationships/image" Target="../media/image233.png"/><Relationship Id="rId21" Type="http://schemas.openxmlformats.org/officeDocument/2006/relationships/image" Target="../media/image234.png"/><Relationship Id="rId22" Type="http://schemas.openxmlformats.org/officeDocument/2006/relationships/image" Target="../media/image235.png"/><Relationship Id="rId23" Type="http://schemas.openxmlformats.org/officeDocument/2006/relationships/image" Target="../media/image236.png"/><Relationship Id="rId24" Type="http://schemas.openxmlformats.org/officeDocument/2006/relationships/image" Target="../media/image237.png"/><Relationship Id="rId25" Type="http://schemas.openxmlformats.org/officeDocument/2006/relationships/image" Target="../media/image238.png"/><Relationship Id="rId26" Type="http://schemas.openxmlformats.org/officeDocument/2006/relationships/image" Target="../media/image239.png"/><Relationship Id="rId27" Type="http://schemas.openxmlformats.org/officeDocument/2006/relationships/image" Target="../media/image240.png"/><Relationship Id="rId28" Type="http://schemas.openxmlformats.org/officeDocument/2006/relationships/image" Target="../media/image241.png"/><Relationship Id="rId29" Type="http://schemas.openxmlformats.org/officeDocument/2006/relationships/image" Target="../media/image242.png"/><Relationship Id="rId30" Type="http://schemas.openxmlformats.org/officeDocument/2006/relationships/image" Target="../media/image243.png"/><Relationship Id="rId31" Type="http://schemas.openxmlformats.org/officeDocument/2006/relationships/image" Target="../media/image244.png"/><Relationship Id="rId32" Type="http://schemas.openxmlformats.org/officeDocument/2006/relationships/image" Target="../media/image245.png"/><Relationship Id="rId33" Type="http://schemas.openxmlformats.org/officeDocument/2006/relationships/image" Target="../media/image246.png"/><Relationship Id="rId34" Type="http://schemas.openxmlformats.org/officeDocument/2006/relationships/image" Target="../media/image247.png"/></Relationships>
</file>

<file path=xl/drawings/_rels/drawing14.xml.rels><?xml version="1.0" encoding="UTF-8" standalone="yes"?>
<Relationships xmlns="http://schemas.openxmlformats.org/package/2006/relationships"><Relationship Id="rId1" Type="http://schemas.openxmlformats.org/officeDocument/2006/relationships/chart" Target="../charts/chart78.xml"/><Relationship Id="rId2" Type="http://schemas.openxmlformats.org/officeDocument/2006/relationships/chart" Target="../charts/chart79.xml"/><Relationship Id="rId3" Type="http://schemas.openxmlformats.org/officeDocument/2006/relationships/chart" Target="../charts/chart80.xml"/><Relationship Id="rId4" Type="http://schemas.openxmlformats.org/officeDocument/2006/relationships/chart" Target="../charts/chart81.xml"/><Relationship Id="rId5" Type="http://schemas.openxmlformats.org/officeDocument/2006/relationships/chart" Target="../charts/chart82.xml"/><Relationship Id="rId6" Type="http://schemas.openxmlformats.org/officeDocument/2006/relationships/chart" Target="../charts/chart83.xml"/><Relationship Id="rId7" Type="http://schemas.openxmlformats.org/officeDocument/2006/relationships/image" Target="../media/image248.png"/><Relationship Id="rId8" Type="http://schemas.openxmlformats.org/officeDocument/2006/relationships/image" Target="../media/image249.png"/><Relationship Id="rId9" Type="http://schemas.openxmlformats.org/officeDocument/2006/relationships/image" Target="../media/image250.png"/><Relationship Id="rId10" Type="http://schemas.openxmlformats.org/officeDocument/2006/relationships/image" Target="../media/image251.png"/><Relationship Id="rId11" Type="http://schemas.openxmlformats.org/officeDocument/2006/relationships/image" Target="../media/image252.png"/><Relationship Id="rId12" Type="http://schemas.openxmlformats.org/officeDocument/2006/relationships/image" Target="../media/image253.png"/><Relationship Id="rId13" Type="http://schemas.openxmlformats.org/officeDocument/2006/relationships/image" Target="../media/image254.png"/><Relationship Id="rId14" Type="http://schemas.openxmlformats.org/officeDocument/2006/relationships/image" Target="../media/image255.png"/><Relationship Id="rId15" Type="http://schemas.openxmlformats.org/officeDocument/2006/relationships/image" Target="../media/image256.png"/><Relationship Id="rId16" Type="http://schemas.openxmlformats.org/officeDocument/2006/relationships/image" Target="../media/image257.png"/><Relationship Id="rId17" Type="http://schemas.openxmlformats.org/officeDocument/2006/relationships/image" Target="../media/image258.png"/><Relationship Id="rId18" Type="http://schemas.openxmlformats.org/officeDocument/2006/relationships/image" Target="../media/image259.png"/><Relationship Id="rId19" Type="http://schemas.openxmlformats.org/officeDocument/2006/relationships/image" Target="../media/image260.png"/><Relationship Id="rId20" Type="http://schemas.openxmlformats.org/officeDocument/2006/relationships/image" Target="../media/image261.png"/></Relationships>
</file>

<file path=xl/drawings/_rels/drawing15.xml.rels><?xml version="1.0" encoding="UTF-8" standalone="yes"?>
<Relationships xmlns="http://schemas.openxmlformats.org/package/2006/relationships"><Relationship Id="rId1" Type="http://schemas.openxmlformats.org/officeDocument/2006/relationships/chart" Target="../charts/chart84.xml"/><Relationship Id="rId2" Type="http://schemas.openxmlformats.org/officeDocument/2006/relationships/chart" Target="../charts/chart85.xml"/><Relationship Id="rId3" Type="http://schemas.openxmlformats.org/officeDocument/2006/relationships/chart" Target="../charts/chart86.xml"/><Relationship Id="rId4" Type="http://schemas.openxmlformats.org/officeDocument/2006/relationships/chart" Target="../charts/chart87.xml"/><Relationship Id="rId5" Type="http://schemas.openxmlformats.org/officeDocument/2006/relationships/chart" Target="../charts/chart88.xml"/><Relationship Id="rId6" Type="http://schemas.openxmlformats.org/officeDocument/2006/relationships/chart" Target="../charts/chart89.xml"/><Relationship Id="rId7" Type="http://schemas.openxmlformats.org/officeDocument/2006/relationships/image" Target="../media/image262.png"/><Relationship Id="rId8" Type="http://schemas.openxmlformats.org/officeDocument/2006/relationships/image" Target="../media/image263.png"/><Relationship Id="rId9" Type="http://schemas.openxmlformats.org/officeDocument/2006/relationships/image" Target="../media/image264.png"/><Relationship Id="rId10" Type="http://schemas.openxmlformats.org/officeDocument/2006/relationships/image" Target="../media/image265.png"/><Relationship Id="rId11" Type="http://schemas.openxmlformats.org/officeDocument/2006/relationships/image" Target="../media/image266.png"/><Relationship Id="rId12" Type="http://schemas.openxmlformats.org/officeDocument/2006/relationships/image" Target="../media/image267.png"/><Relationship Id="rId13" Type="http://schemas.openxmlformats.org/officeDocument/2006/relationships/image" Target="../media/image268.png"/><Relationship Id="rId14" Type="http://schemas.openxmlformats.org/officeDocument/2006/relationships/image" Target="../media/image269.png"/><Relationship Id="rId15" Type="http://schemas.openxmlformats.org/officeDocument/2006/relationships/image" Target="../media/image270.png"/><Relationship Id="rId16" Type="http://schemas.openxmlformats.org/officeDocument/2006/relationships/image" Target="../media/image271.png"/><Relationship Id="rId17" Type="http://schemas.openxmlformats.org/officeDocument/2006/relationships/image" Target="../media/image272.png"/></Relationships>
</file>

<file path=xl/drawings/_rels/drawing16.xml.rels><?xml version="1.0" encoding="UTF-8" standalone="yes"?>
<Relationships xmlns="http://schemas.openxmlformats.org/package/2006/relationships"><Relationship Id="rId1" Type="http://schemas.openxmlformats.org/officeDocument/2006/relationships/chart" Target="../charts/chart90.xml"/><Relationship Id="rId2" Type="http://schemas.openxmlformats.org/officeDocument/2006/relationships/chart" Target="../charts/chart91.xml"/><Relationship Id="rId3" Type="http://schemas.openxmlformats.org/officeDocument/2006/relationships/chart" Target="../charts/chart92.xml"/><Relationship Id="rId4" Type="http://schemas.openxmlformats.org/officeDocument/2006/relationships/chart" Target="../charts/chart93.xml"/><Relationship Id="rId5" Type="http://schemas.openxmlformats.org/officeDocument/2006/relationships/chart" Target="../charts/chart94.xml"/><Relationship Id="rId6" Type="http://schemas.openxmlformats.org/officeDocument/2006/relationships/chart" Target="../charts/chart95.xml"/><Relationship Id="rId7" Type="http://schemas.openxmlformats.org/officeDocument/2006/relationships/image" Target="../media/image273.png"/><Relationship Id="rId8" Type="http://schemas.openxmlformats.org/officeDocument/2006/relationships/image" Target="../media/image274.png"/><Relationship Id="rId9" Type="http://schemas.openxmlformats.org/officeDocument/2006/relationships/image" Target="../media/image275.png"/><Relationship Id="rId10" Type="http://schemas.openxmlformats.org/officeDocument/2006/relationships/image" Target="../media/image276.png"/><Relationship Id="rId11" Type="http://schemas.openxmlformats.org/officeDocument/2006/relationships/image" Target="../media/image277.png"/><Relationship Id="rId12" Type="http://schemas.openxmlformats.org/officeDocument/2006/relationships/image" Target="../media/image278.png"/><Relationship Id="rId13" Type="http://schemas.openxmlformats.org/officeDocument/2006/relationships/image" Target="../media/image279.png"/><Relationship Id="rId14" Type="http://schemas.openxmlformats.org/officeDocument/2006/relationships/image" Target="../media/image280.png"/><Relationship Id="rId15" Type="http://schemas.openxmlformats.org/officeDocument/2006/relationships/image" Target="../media/image281.png"/><Relationship Id="rId16" Type="http://schemas.openxmlformats.org/officeDocument/2006/relationships/image" Target="../media/image282.png"/><Relationship Id="rId17" Type="http://schemas.openxmlformats.org/officeDocument/2006/relationships/image" Target="../media/image283.png"/><Relationship Id="rId18" Type="http://schemas.openxmlformats.org/officeDocument/2006/relationships/image" Target="../media/image284.png"/><Relationship Id="rId19" Type="http://schemas.openxmlformats.org/officeDocument/2006/relationships/image" Target="../media/image285.png"/><Relationship Id="rId20" Type="http://schemas.openxmlformats.org/officeDocument/2006/relationships/image" Target="../media/image286.png"/></Relationships>
</file>

<file path=xl/drawings/_rels/drawing17.xml.rels><?xml version="1.0" encoding="UTF-8" standalone="yes"?>
<Relationships xmlns="http://schemas.openxmlformats.org/package/2006/relationships"><Relationship Id="rId1" Type="http://schemas.openxmlformats.org/officeDocument/2006/relationships/chart" Target="../charts/chart96.xml"/><Relationship Id="rId2" Type="http://schemas.openxmlformats.org/officeDocument/2006/relationships/chart" Target="../charts/chart97.xml"/><Relationship Id="rId3" Type="http://schemas.openxmlformats.org/officeDocument/2006/relationships/chart" Target="../charts/chart98.xml"/><Relationship Id="rId4" Type="http://schemas.openxmlformats.org/officeDocument/2006/relationships/chart" Target="../charts/chart99.xml"/><Relationship Id="rId5" Type="http://schemas.openxmlformats.org/officeDocument/2006/relationships/chart" Target="../charts/chart100.xml"/><Relationship Id="rId6" Type="http://schemas.openxmlformats.org/officeDocument/2006/relationships/chart" Target="../charts/chart101.xml"/><Relationship Id="rId7" Type="http://schemas.openxmlformats.org/officeDocument/2006/relationships/image" Target="../media/image287.png"/><Relationship Id="rId8" Type="http://schemas.openxmlformats.org/officeDocument/2006/relationships/image" Target="../media/image288.png"/><Relationship Id="rId9" Type="http://schemas.openxmlformats.org/officeDocument/2006/relationships/image" Target="../media/image289.png"/><Relationship Id="rId10" Type="http://schemas.openxmlformats.org/officeDocument/2006/relationships/image" Target="../media/image290.png"/><Relationship Id="rId11" Type="http://schemas.openxmlformats.org/officeDocument/2006/relationships/image" Target="../media/image291.png"/><Relationship Id="rId12" Type="http://schemas.openxmlformats.org/officeDocument/2006/relationships/image" Target="../media/image292.png"/><Relationship Id="rId13" Type="http://schemas.openxmlformats.org/officeDocument/2006/relationships/image" Target="../media/image293.png"/><Relationship Id="rId14" Type="http://schemas.openxmlformats.org/officeDocument/2006/relationships/image" Target="../media/image294.png"/><Relationship Id="rId15" Type="http://schemas.openxmlformats.org/officeDocument/2006/relationships/image" Target="../media/image295.png"/><Relationship Id="rId16" Type="http://schemas.openxmlformats.org/officeDocument/2006/relationships/image" Target="../media/image296.png"/><Relationship Id="rId17" Type="http://schemas.openxmlformats.org/officeDocument/2006/relationships/image" Target="../media/image297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5.png"/><Relationship Id="rId2" Type="http://schemas.openxmlformats.org/officeDocument/2006/relationships/image" Target="../media/image6.png"/><Relationship Id="rId3" Type="http://schemas.openxmlformats.org/officeDocument/2006/relationships/image" Target="../media/image7.png"/><Relationship Id="rId4" Type="http://schemas.openxmlformats.org/officeDocument/2006/relationships/image" Target="../media/image8.png"/><Relationship Id="rId5" Type="http://schemas.openxmlformats.org/officeDocument/2006/relationships/image" Target="../media/image9.png"/><Relationship Id="rId6" Type="http://schemas.openxmlformats.org/officeDocument/2006/relationships/image" Target="../media/image10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chart" Target="../charts/chart16.xml"/><Relationship Id="rId17" Type="http://schemas.openxmlformats.org/officeDocument/2006/relationships/chart" Target="../charts/chart17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18.xml"/><Relationship Id="rId2" Type="http://schemas.openxmlformats.org/officeDocument/2006/relationships/chart" Target="../charts/chart19.xml"/><Relationship Id="rId3" Type="http://schemas.openxmlformats.org/officeDocument/2006/relationships/chart" Target="../charts/chart20.xml"/><Relationship Id="rId4" Type="http://schemas.openxmlformats.org/officeDocument/2006/relationships/chart" Target="../charts/chart21.xml"/><Relationship Id="rId5" Type="http://schemas.openxmlformats.org/officeDocument/2006/relationships/chart" Target="../charts/chart22.xml"/><Relationship Id="rId6" Type="http://schemas.openxmlformats.org/officeDocument/2006/relationships/chart" Target="../charts/chart23.xml"/><Relationship Id="rId7" Type="http://schemas.openxmlformats.org/officeDocument/2006/relationships/image" Target="../media/image11.png"/><Relationship Id="rId8" Type="http://schemas.openxmlformats.org/officeDocument/2006/relationships/image" Target="../media/image12.png"/><Relationship Id="rId9" Type="http://schemas.openxmlformats.org/officeDocument/2006/relationships/image" Target="../media/image13.png"/><Relationship Id="rId10" Type="http://schemas.openxmlformats.org/officeDocument/2006/relationships/image" Target="../media/image14.png"/><Relationship Id="rId11" Type="http://schemas.openxmlformats.org/officeDocument/2006/relationships/image" Target="../media/image15.png"/><Relationship Id="rId12" Type="http://schemas.openxmlformats.org/officeDocument/2006/relationships/image" Target="../media/image16.png"/><Relationship Id="rId13" Type="http://schemas.openxmlformats.org/officeDocument/2006/relationships/image" Target="../media/image17.png"/><Relationship Id="rId14" Type="http://schemas.openxmlformats.org/officeDocument/2006/relationships/image" Target="../media/image18.png"/><Relationship Id="rId15" Type="http://schemas.openxmlformats.org/officeDocument/2006/relationships/image" Target="../media/image19.png"/><Relationship Id="rId16" Type="http://schemas.openxmlformats.org/officeDocument/2006/relationships/image" Target="../media/image20.png"/><Relationship Id="rId17" Type="http://schemas.openxmlformats.org/officeDocument/2006/relationships/image" Target="../media/image21.png"/><Relationship Id="rId18" Type="http://schemas.openxmlformats.org/officeDocument/2006/relationships/image" Target="../media/image22.png"/><Relationship Id="rId19" Type="http://schemas.openxmlformats.org/officeDocument/2006/relationships/image" Target="../media/image23.png"/><Relationship Id="rId20" Type="http://schemas.openxmlformats.org/officeDocument/2006/relationships/image" Target="../media/image24.png"/><Relationship Id="rId21" Type="http://schemas.openxmlformats.org/officeDocument/2006/relationships/image" Target="../media/image25.png"/><Relationship Id="rId22" Type="http://schemas.openxmlformats.org/officeDocument/2006/relationships/image" Target="../media/image26.png"/><Relationship Id="rId23" Type="http://schemas.openxmlformats.org/officeDocument/2006/relationships/image" Target="../media/image27.png"/><Relationship Id="rId24" Type="http://schemas.openxmlformats.org/officeDocument/2006/relationships/image" Target="../media/image28.png"/><Relationship Id="rId25" Type="http://schemas.openxmlformats.org/officeDocument/2006/relationships/image" Target="../media/image29.png"/><Relationship Id="rId26" Type="http://schemas.openxmlformats.org/officeDocument/2006/relationships/image" Target="../media/image30.png"/><Relationship Id="rId27" Type="http://schemas.openxmlformats.org/officeDocument/2006/relationships/image" Target="../media/image31.png"/><Relationship Id="rId28" Type="http://schemas.openxmlformats.org/officeDocument/2006/relationships/image" Target="../media/image32.png"/><Relationship Id="rId29" Type="http://schemas.openxmlformats.org/officeDocument/2006/relationships/image" Target="../media/image33.png"/><Relationship Id="rId30" Type="http://schemas.openxmlformats.org/officeDocument/2006/relationships/image" Target="../media/image34.png"/><Relationship Id="rId31" Type="http://schemas.openxmlformats.org/officeDocument/2006/relationships/image" Target="../media/image35.png"/><Relationship Id="rId32" Type="http://schemas.openxmlformats.org/officeDocument/2006/relationships/image" Target="../media/image36.png"/><Relationship Id="rId33" Type="http://schemas.openxmlformats.org/officeDocument/2006/relationships/image" Target="../media/image37.png"/><Relationship Id="rId34" Type="http://schemas.openxmlformats.org/officeDocument/2006/relationships/image" Target="../media/image38.png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24.xml"/><Relationship Id="rId2" Type="http://schemas.openxmlformats.org/officeDocument/2006/relationships/chart" Target="../charts/chart25.xml"/><Relationship Id="rId3" Type="http://schemas.openxmlformats.org/officeDocument/2006/relationships/chart" Target="../charts/chart26.xml"/><Relationship Id="rId4" Type="http://schemas.openxmlformats.org/officeDocument/2006/relationships/chart" Target="../charts/chart27.xml"/><Relationship Id="rId5" Type="http://schemas.openxmlformats.org/officeDocument/2006/relationships/chart" Target="../charts/chart28.xml"/><Relationship Id="rId6" Type="http://schemas.openxmlformats.org/officeDocument/2006/relationships/chart" Target="../charts/chart29.xml"/><Relationship Id="rId7" Type="http://schemas.openxmlformats.org/officeDocument/2006/relationships/image" Target="../media/image39.png"/><Relationship Id="rId8" Type="http://schemas.openxmlformats.org/officeDocument/2006/relationships/image" Target="../media/image40.png"/><Relationship Id="rId9" Type="http://schemas.openxmlformats.org/officeDocument/2006/relationships/image" Target="../media/image41.png"/><Relationship Id="rId10" Type="http://schemas.openxmlformats.org/officeDocument/2006/relationships/image" Target="../media/image42.png"/><Relationship Id="rId11" Type="http://schemas.openxmlformats.org/officeDocument/2006/relationships/image" Target="../media/image43.png"/><Relationship Id="rId12" Type="http://schemas.openxmlformats.org/officeDocument/2006/relationships/image" Target="../media/image44.png"/><Relationship Id="rId13" Type="http://schemas.openxmlformats.org/officeDocument/2006/relationships/image" Target="../media/image45.png"/><Relationship Id="rId14" Type="http://schemas.openxmlformats.org/officeDocument/2006/relationships/image" Target="../media/image46.png"/><Relationship Id="rId15" Type="http://schemas.openxmlformats.org/officeDocument/2006/relationships/image" Target="../media/image47.png"/><Relationship Id="rId16" Type="http://schemas.openxmlformats.org/officeDocument/2006/relationships/image" Target="../media/image48.png"/><Relationship Id="rId17" Type="http://schemas.openxmlformats.org/officeDocument/2006/relationships/image" Target="../media/image49.png"/><Relationship Id="rId18" Type="http://schemas.openxmlformats.org/officeDocument/2006/relationships/image" Target="../media/image50.png"/><Relationship Id="rId19" Type="http://schemas.openxmlformats.org/officeDocument/2006/relationships/image" Target="../media/image51.png"/><Relationship Id="rId20" Type="http://schemas.openxmlformats.org/officeDocument/2006/relationships/image" Target="../media/image52.png"/><Relationship Id="rId21" Type="http://schemas.openxmlformats.org/officeDocument/2006/relationships/image" Target="../media/image53.png"/><Relationship Id="rId22" Type="http://schemas.openxmlformats.org/officeDocument/2006/relationships/image" Target="../media/image54.png"/><Relationship Id="rId23" Type="http://schemas.openxmlformats.org/officeDocument/2006/relationships/image" Target="../media/image55.png"/><Relationship Id="rId24" Type="http://schemas.openxmlformats.org/officeDocument/2006/relationships/image" Target="../media/image56.png"/><Relationship Id="rId25" Type="http://schemas.openxmlformats.org/officeDocument/2006/relationships/image" Target="../media/image57.png"/><Relationship Id="rId26" Type="http://schemas.openxmlformats.org/officeDocument/2006/relationships/image" Target="../media/image58.png"/><Relationship Id="rId27" Type="http://schemas.openxmlformats.org/officeDocument/2006/relationships/image" Target="../media/image59.png"/><Relationship Id="rId28" Type="http://schemas.openxmlformats.org/officeDocument/2006/relationships/image" Target="../media/image60.png"/><Relationship Id="rId29" Type="http://schemas.openxmlformats.org/officeDocument/2006/relationships/image" Target="../media/image61.png"/><Relationship Id="rId30" Type="http://schemas.openxmlformats.org/officeDocument/2006/relationships/image" Target="../media/image62.png"/><Relationship Id="rId31" Type="http://schemas.openxmlformats.org/officeDocument/2006/relationships/image" Target="../media/image63.png"/><Relationship Id="rId32" Type="http://schemas.openxmlformats.org/officeDocument/2006/relationships/image" Target="../media/image64.png"/><Relationship Id="rId33" Type="http://schemas.openxmlformats.org/officeDocument/2006/relationships/image" Target="../media/image65.png"/><Relationship Id="rId34" Type="http://schemas.openxmlformats.org/officeDocument/2006/relationships/image" Target="../media/image66.png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30.xml"/><Relationship Id="rId2" Type="http://schemas.openxmlformats.org/officeDocument/2006/relationships/chart" Target="../charts/chart31.xml"/><Relationship Id="rId3" Type="http://schemas.openxmlformats.org/officeDocument/2006/relationships/chart" Target="../charts/chart32.xml"/><Relationship Id="rId4" Type="http://schemas.openxmlformats.org/officeDocument/2006/relationships/chart" Target="../charts/chart33.xml"/><Relationship Id="rId5" Type="http://schemas.openxmlformats.org/officeDocument/2006/relationships/chart" Target="../charts/chart34.xml"/><Relationship Id="rId6" Type="http://schemas.openxmlformats.org/officeDocument/2006/relationships/chart" Target="../charts/chart35.xml"/><Relationship Id="rId7" Type="http://schemas.openxmlformats.org/officeDocument/2006/relationships/image" Target="../media/image67.png"/><Relationship Id="rId8" Type="http://schemas.openxmlformats.org/officeDocument/2006/relationships/image" Target="../media/image68.png"/><Relationship Id="rId9" Type="http://schemas.openxmlformats.org/officeDocument/2006/relationships/image" Target="../media/image69.png"/><Relationship Id="rId10" Type="http://schemas.openxmlformats.org/officeDocument/2006/relationships/image" Target="../media/image70.png"/><Relationship Id="rId11" Type="http://schemas.openxmlformats.org/officeDocument/2006/relationships/image" Target="../media/image71.png"/><Relationship Id="rId12" Type="http://schemas.openxmlformats.org/officeDocument/2006/relationships/image" Target="../media/image72.png"/><Relationship Id="rId13" Type="http://schemas.openxmlformats.org/officeDocument/2006/relationships/image" Target="../media/image73.png"/><Relationship Id="rId14" Type="http://schemas.openxmlformats.org/officeDocument/2006/relationships/image" Target="../media/image74.png"/><Relationship Id="rId15" Type="http://schemas.openxmlformats.org/officeDocument/2006/relationships/image" Target="../media/image75.png"/><Relationship Id="rId16" Type="http://schemas.openxmlformats.org/officeDocument/2006/relationships/image" Target="../media/image76.png"/><Relationship Id="rId17" Type="http://schemas.openxmlformats.org/officeDocument/2006/relationships/image" Target="../media/image77.png"/><Relationship Id="rId18" Type="http://schemas.openxmlformats.org/officeDocument/2006/relationships/image" Target="../media/image78.png"/><Relationship Id="rId19" Type="http://schemas.openxmlformats.org/officeDocument/2006/relationships/image" Target="../media/image79.png"/><Relationship Id="rId20" Type="http://schemas.openxmlformats.org/officeDocument/2006/relationships/image" Target="../media/image80.png"/><Relationship Id="rId21" Type="http://schemas.openxmlformats.org/officeDocument/2006/relationships/image" Target="../media/image81.png"/><Relationship Id="rId22" Type="http://schemas.openxmlformats.org/officeDocument/2006/relationships/image" Target="../media/image82.png"/><Relationship Id="rId23" Type="http://schemas.openxmlformats.org/officeDocument/2006/relationships/image" Target="../media/image83.png"/><Relationship Id="rId24" Type="http://schemas.openxmlformats.org/officeDocument/2006/relationships/image" Target="../media/image84.png"/><Relationship Id="rId25" Type="http://schemas.openxmlformats.org/officeDocument/2006/relationships/image" Target="../media/image85.png"/><Relationship Id="rId26" Type="http://schemas.openxmlformats.org/officeDocument/2006/relationships/image" Target="../media/image86.png"/><Relationship Id="rId27" Type="http://schemas.openxmlformats.org/officeDocument/2006/relationships/image" Target="../media/image87.png"/><Relationship Id="rId28" Type="http://schemas.openxmlformats.org/officeDocument/2006/relationships/image" Target="../media/image88.png"/><Relationship Id="rId29" Type="http://schemas.openxmlformats.org/officeDocument/2006/relationships/image" Target="../media/image89.png"/><Relationship Id="rId30" Type="http://schemas.openxmlformats.org/officeDocument/2006/relationships/image" Target="../media/image90.png"/><Relationship Id="rId31" Type="http://schemas.openxmlformats.org/officeDocument/2006/relationships/image" Target="../media/image91.png"/><Relationship Id="rId32" Type="http://schemas.openxmlformats.org/officeDocument/2006/relationships/image" Target="../media/image92.png"/><Relationship Id="rId33" Type="http://schemas.openxmlformats.org/officeDocument/2006/relationships/image" Target="../media/image93.png"/><Relationship Id="rId34" Type="http://schemas.openxmlformats.org/officeDocument/2006/relationships/image" Target="../media/image94.png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36.xml"/><Relationship Id="rId2" Type="http://schemas.openxmlformats.org/officeDocument/2006/relationships/chart" Target="../charts/chart37.xml"/><Relationship Id="rId3" Type="http://schemas.openxmlformats.org/officeDocument/2006/relationships/chart" Target="../charts/chart38.xml"/><Relationship Id="rId4" Type="http://schemas.openxmlformats.org/officeDocument/2006/relationships/chart" Target="../charts/chart39.xml"/><Relationship Id="rId5" Type="http://schemas.openxmlformats.org/officeDocument/2006/relationships/chart" Target="../charts/chart40.xml"/><Relationship Id="rId6" Type="http://schemas.openxmlformats.org/officeDocument/2006/relationships/chart" Target="../charts/chart41.xml"/><Relationship Id="rId7" Type="http://schemas.openxmlformats.org/officeDocument/2006/relationships/image" Target="../media/image95.png"/><Relationship Id="rId8" Type="http://schemas.openxmlformats.org/officeDocument/2006/relationships/image" Target="../media/image96.png"/><Relationship Id="rId9" Type="http://schemas.openxmlformats.org/officeDocument/2006/relationships/image" Target="../media/image97.png"/><Relationship Id="rId10" Type="http://schemas.openxmlformats.org/officeDocument/2006/relationships/image" Target="../media/image98.png"/><Relationship Id="rId11" Type="http://schemas.openxmlformats.org/officeDocument/2006/relationships/image" Target="../media/image99.png"/><Relationship Id="rId12" Type="http://schemas.openxmlformats.org/officeDocument/2006/relationships/image" Target="../media/image100.png"/><Relationship Id="rId13" Type="http://schemas.openxmlformats.org/officeDocument/2006/relationships/image" Target="../media/image101.png"/><Relationship Id="rId14" Type="http://schemas.openxmlformats.org/officeDocument/2006/relationships/image" Target="../media/image102.png"/><Relationship Id="rId15" Type="http://schemas.openxmlformats.org/officeDocument/2006/relationships/image" Target="../media/image103.png"/><Relationship Id="rId16" Type="http://schemas.openxmlformats.org/officeDocument/2006/relationships/image" Target="../media/image104.png"/><Relationship Id="rId17" Type="http://schemas.openxmlformats.org/officeDocument/2006/relationships/image" Target="../media/image105.png"/><Relationship Id="rId18" Type="http://schemas.openxmlformats.org/officeDocument/2006/relationships/image" Target="../media/image106.png"/><Relationship Id="rId19" Type="http://schemas.openxmlformats.org/officeDocument/2006/relationships/image" Target="../media/image107.png"/><Relationship Id="rId20" Type="http://schemas.openxmlformats.org/officeDocument/2006/relationships/image" Target="../media/image108.png"/><Relationship Id="rId21" Type="http://schemas.openxmlformats.org/officeDocument/2006/relationships/image" Target="../media/image109.png"/><Relationship Id="rId22" Type="http://schemas.openxmlformats.org/officeDocument/2006/relationships/image" Target="../media/image110.png"/><Relationship Id="rId23" Type="http://schemas.openxmlformats.org/officeDocument/2006/relationships/image" Target="../media/image111.png"/><Relationship Id="rId24" Type="http://schemas.openxmlformats.org/officeDocument/2006/relationships/image" Target="../media/image112.png"/><Relationship Id="rId25" Type="http://schemas.openxmlformats.org/officeDocument/2006/relationships/image" Target="../media/image113.png"/><Relationship Id="rId26" Type="http://schemas.openxmlformats.org/officeDocument/2006/relationships/image" Target="../media/image114.png"/><Relationship Id="rId27" Type="http://schemas.openxmlformats.org/officeDocument/2006/relationships/image" Target="../media/image115.png"/><Relationship Id="rId28" Type="http://schemas.openxmlformats.org/officeDocument/2006/relationships/image" Target="../media/image116.png"/><Relationship Id="rId29" Type="http://schemas.openxmlformats.org/officeDocument/2006/relationships/image" Target="../media/image117.png"/><Relationship Id="rId30" Type="http://schemas.openxmlformats.org/officeDocument/2006/relationships/image" Target="../media/image118.png"/><Relationship Id="rId31" Type="http://schemas.openxmlformats.org/officeDocument/2006/relationships/image" Target="../media/image119.png"/><Relationship Id="rId32" Type="http://schemas.openxmlformats.org/officeDocument/2006/relationships/image" Target="../media/image120.png"/><Relationship Id="rId33" Type="http://schemas.openxmlformats.org/officeDocument/2006/relationships/image" Target="../media/image121.png"/><Relationship Id="rId34" Type="http://schemas.openxmlformats.org/officeDocument/2006/relationships/image" Target="../media/image122.png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42.xml"/><Relationship Id="rId2" Type="http://schemas.openxmlformats.org/officeDocument/2006/relationships/chart" Target="../charts/chart43.xml"/><Relationship Id="rId3" Type="http://schemas.openxmlformats.org/officeDocument/2006/relationships/chart" Target="../charts/chart44.xml"/><Relationship Id="rId4" Type="http://schemas.openxmlformats.org/officeDocument/2006/relationships/chart" Target="../charts/chart45.xml"/><Relationship Id="rId5" Type="http://schemas.openxmlformats.org/officeDocument/2006/relationships/chart" Target="../charts/chart46.xml"/><Relationship Id="rId6" Type="http://schemas.openxmlformats.org/officeDocument/2006/relationships/chart" Target="../charts/chart47.xml"/><Relationship Id="rId7" Type="http://schemas.openxmlformats.org/officeDocument/2006/relationships/image" Target="../media/image123.png"/><Relationship Id="rId8" Type="http://schemas.openxmlformats.org/officeDocument/2006/relationships/image" Target="../media/image124.png"/><Relationship Id="rId9" Type="http://schemas.openxmlformats.org/officeDocument/2006/relationships/image" Target="../media/image125.png"/><Relationship Id="rId10" Type="http://schemas.openxmlformats.org/officeDocument/2006/relationships/image" Target="../media/image126.png"/><Relationship Id="rId11" Type="http://schemas.openxmlformats.org/officeDocument/2006/relationships/image" Target="../media/image127.png"/><Relationship Id="rId12" Type="http://schemas.openxmlformats.org/officeDocument/2006/relationships/image" Target="../media/image128.png"/><Relationship Id="rId13" Type="http://schemas.openxmlformats.org/officeDocument/2006/relationships/image" Target="../media/image129.png"/><Relationship Id="rId14" Type="http://schemas.openxmlformats.org/officeDocument/2006/relationships/image" Target="../media/image130.png"/><Relationship Id="rId15" Type="http://schemas.openxmlformats.org/officeDocument/2006/relationships/image" Target="../media/image131.png"/><Relationship Id="rId16" Type="http://schemas.openxmlformats.org/officeDocument/2006/relationships/image" Target="../media/image132.png"/><Relationship Id="rId17" Type="http://schemas.openxmlformats.org/officeDocument/2006/relationships/image" Target="../media/image133.png"/><Relationship Id="rId18" Type="http://schemas.openxmlformats.org/officeDocument/2006/relationships/image" Target="../media/image134.png"/><Relationship Id="rId19" Type="http://schemas.openxmlformats.org/officeDocument/2006/relationships/image" Target="../media/image135.png"/><Relationship Id="rId20" Type="http://schemas.openxmlformats.org/officeDocument/2006/relationships/image" Target="../media/image136.png"/></Relationships>
</file>

<file path=xl/drawings/_rels/drawing9.xml.rels><?xml version="1.0" encoding="UTF-8" standalone="yes"?>
<Relationships xmlns="http://schemas.openxmlformats.org/package/2006/relationships"><Relationship Id="rId1" Type="http://schemas.openxmlformats.org/officeDocument/2006/relationships/chart" Target="../charts/chart48.xml"/><Relationship Id="rId2" Type="http://schemas.openxmlformats.org/officeDocument/2006/relationships/chart" Target="../charts/chart49.xml"/><Relationship Id="rId3" Type="http://schemas.openxmlformats.org/officeDocument/2006/relationships/chart" Target="../charts/chart50.xml"/><Relationship Id="rId4" Type="http://schemas.openxmlformats.org/officeDocument/2006/relationships/chart" Target="../charts/chart51.xml"/><Relationship Id="rId5" Type="http://schemas.openxmlformats.org/officeDocument/2006/relationships/chart" Target="../charts/chart52.xml"/><Relationship Id="rId6" Type="http://schemas.openxmlformats.org/officeDocument/2006/relationships/chart" Target="../charts/chart53.xml"/><Relationship Id="rId7" Type="http://schemas.openxmlformats.org/officeDocument/2006/relationships/image" Target="../media/image137.png"/><Relationship Id="rId8" Type="http://schemas.openxmlformats.org/officeDocument/2006/relationships/image" Target="../media/image138.png"/><Relationship Id="rId9" Type="http://schemas.openxmlformats.org/officeDocument/2006/relationships/image" Target="../media/image139.png"/><Relationship Id="rId10" Type="http://schemas.openxmlformats.org/officeDocument/2006/relationships/image" Target="../media/image140.png"/><Relationship Id="rId11" Type="http://schemas.openxmlformats.org/officeDocument/2006/relationships/image" Target="../media/image141.png"/><Relationship Id="rId12" Type="http://schemas.openxmlformats.org/officeDocument/2006/relationships/image" Target="../media/image142.png"/><Relationship Id="rId13" Type="http://schemas.openxmlformats.org/officeDocument/2006/relationships/image" Target="../media/image143.png"/><Relationship Id="rId14" Type="http://schemas.openxmlformats.org/officeDocument/2006/relationships/image" Target="../media/image144.png"/><Relationship Id="rId15" Type="http://schemas.openxmlformats.org/officeDocument/2006/relationships/image" Target="../media/image145.png"/><Relationship Id="rId16" Type="http://schemas.openxmlformats.org/officeDocument/2006/relationships/image" Target="../media/image146.png"/><Relationship Id="rId17" Type="http://schemas.openxmlformats.org/officeDocument/2006/relationships/image" Target="../media/image147.png"/><Relationship Id="rId18" Type="http://schemas.openxmlformats.org/officeDocument/2006/relationships/image" Target="../media/image148.png"/><Relationship Id="rId19" Type="http://schemas.openxmlformats.org/officeDocument/2006/relationships/image" Target="../media/image149.png"/><Relationship Id="rId20" Type="http://schemas.openxmlformats.org/officeDocument/2006/relationships/image" Target="../media/image15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51</xdr:row>
      <xdr:rowOff>9525</xdr:rowOff>
    </xdr:from>
    <xdr:to>
      <xdr:col>5</xdr:col>
      <xdr:colOff>848390</xdr:colOff>
      <xdr:row>51</xdr:row>
      <xdr:rowOff>4772690</xdr:rowOff>
    </xdr:to>
    <xdr:pic>
      <xdr:nvPicPr>
        <xdr:cNvPr id="2" name="Picture 1" descr="avgposition_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9725025"/>
          <a:ext cx="4763165" cy="4763165"/>
        </a:xfrm>
        <a:prstGeom prst="rect">
          <a:avLst/>
        </a:prstGeom>
      </xdr:spPr>
    </xdr:pic>
    <xdr:clientData/>
  </xdr:twoCellAnchor>
  <xdr:twoCellAnchor>
    <xdr:from>
      <xdr:col>2</xdr:col>
      <xdr:colOff>200025</xdr:colOff>
      <xdr:row>51</xdr:row>
      <xdr:rowOff>9525</xdr:rowOff>
    </xdr:from>
    <xdr:to>
      <xdr:col>4</xdr:col>
      <xdr:colOff>1200549</xdr:colOff>
      <xdr:row>51</xdr:row>
      <xdr:rowOff>304841</xdr:rowOff>
    </xdr:to>
    <xdr:pic>
      <xdr:nvPicPr>
        <xdr:cNvPr id="3" name="Picture 2" descr="legend5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62100" y="9725025"/>
          <a:ext cx="2857899" cy="295316"/>
        </a:xfrm>
        <a:prstGeom prst="rect">
          <a:avLst/>
        </a:prstGeom>
      </xdr:spPr>
    </xdr:pic>
    <xdr:clientData/>
  </xdr:twoCellAnchor>
  <xdr:twoCellAnchor>
    <xdr:from>
      <xdr:col>6</xdr:col>
      <xdr:colOff>19050</xdr:colOff>
      <xdr:row>51</xdr:row>
      <xdr:rowOff>9525</xdr:rowOff>
    </xdr:from>
    <xdr:to>
      <xdr:col>11</xdr:col>
      <xdr:colOff>772190</xdr:colOff>
      <xdr:row>51</xdr:row>
      <xdr:rowOff>4772690</xdr:rowOff>
    </xdr:to>
    <xdr:pic>
      <xdr:nvPicPr>
        <xdr:cNvPr id="4" name="Picture 3" descr="avgposition_2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86450" y="9725025"/>
          <a:ext cx="4763165" cy="4763165"/>
        </a:xfrm>
        <a:prstGeom prst="rect">
          <a:avLst/>
        </a:prstGeom>
      </xdr:spPr>
    </xdr:pic>
    <xdr:clientData/>
  </xdr:twoCellAnchor>
  <xdr:twoCellAnchor>
    <xdr:from>
      <xdr:col>6</xdr:col>
      <xdr:colOff>952500</xdr:colOff>
      <xdr:row>51</xdr:row>
      <xdr:rowOff>9525</xdr:rowOff>
    </xdr:from>
    <xdr:to>
      <xdr:col>10</xdr:col>
      <xdr:colOff>686199</xdr:colOff>
      <xdr:row>51</xdr:row>
      <xdr:rowOff>304841</xdr:rowOff>
    </xdr:to>
    <xdr:pic>
      <xdr:nvPicPr>
        <xdr:cNvPr id="5" name="Picture 4" descr="legend4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19900" y="9725025"/>
          <a:ext cx="2857899" cy="29531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44</xdr:row>
      <xdr:rowOff>0</xdr:rowOff>
    </xdr:from>
    <xdr:to>
      <xdr:col>20</xdr:col>
      <xdr:colOff>295275</xdr:colOff>
      <xdr:row>65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5</xdr:col>
      <xdr:colOff>133350</xdr:colOff>
      <xdr:row>43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13</xdr:col>
      <xdr:colOff>476250</xdr:colOff>
      <xdr:row>43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20</xdr:col>
      <xdr:colOff>295275</xdr:colOff>
      <xdr:row>43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5</xdr:col>
      <xdr:colOff>133350</xdr:colOff>
      <xdr:row>65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44</xdr:row>
      <xdr:rowOff>0</xdr:rowOff>
    </xdr:from>
    <xdr:to>
      <xdr:col>13</xdr:col>
      <xdr:colOff>476250</xdr:colOff>
      <xdr:row>65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8" name="Picture 7" descr="2842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773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362615</xdr:colOff>
      <xdr:row>67</xdr:row>
      <xdr:rowOff>4772690</xdr:rowOff>
    </xdr:to>
    <xdr:pic>
      <xdr:nvPicPr>
        <xdr:cNvPr id="10" name="Picture 9" descr="2842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228999</xdr:colOff>
      <xdr:row>67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276624</xdr:colOff>
      <xdr:row>67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17</xdr:col>
      <xdr:colOff>667415</xdr:colOff>
      <xdr:row>67</xdr:row>
      <xdr:rowOff>4772690</xdr:rowOff>
    </xdr:to>
    <xdr:pic>
      <xdr:nvPicPr>
        <xdr:cNvPr id="13" name="Picture 12" descr="2842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295674</xdr:colOff>
      <xdr:row>67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514749</xdr:colOff>
      <xdr:row>67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16" name="Picture 15" descr="2842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36</xdr:col>
      <xdr:colOff>38765</xdr:colOff>
      <xdr:row>67</xdr:row>
      <xdr:rowOff>4772690</xdr:rowOff>
    </xdr:to>
    <xdr:pic>
      <xdr:nvPicPr>
        <xdr:cNvPr id="19" name="Picture 18" descr="2842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33</xdr:col>
      <xdr:colOff>38499</xdr:colOff>
      <xdr:row>67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67</xdr:row>
      <xdr:rowOff>666750</xdr:rowOff>
    </xdr:from>
    <xdr:to>
      <xdr:col>34</xdr:col>
      <xdr:colOff>457599</xdr:colOff>
      <xdr:row>67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</xdr:row>
      <xdr:rowOff>9525</xdr:rowOff>
    </xdr:from>
    <xdr:to>
      <xdr:col>4</xdr:col>
      <xdr:colOff>410240</xdr:colOff>
      <xdr:row>69</xdr:row>
      <xdr:rowOff>4772690</xdr:rowOff>
    </xdr:to>
    <xdr:pic>
      <xdr:nvPicPr>
        <xdr:cNvPr id="22" name="Picture 21" descr="2842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69</xdr:row>
      <xdr:rowOff>9525</xdr:rowOff>
    </xdr:from>
    <xdr:to>
      <xdr:col>3</xdr:col>
      <xdr:colOff>552849</xdr:colOff>
      <xdr:row>69</xdr:row>
      <xdr:rowOff>304841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7745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10</xdr:col>
      <xdr:colOff>362615</xdr:colOff>
      <xdr:row>69</xdr:row>
      <xdr:rowOff>4772690</xdr:rowOff>
    </xdr:to>
    <xdr:pic>
      <xdr:nvPicPr>
        <xdr:cNvPr id="24" name="Picture 23" descr="2842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8</xdr:col>
      <xdr:colOff>228999</xdr:colOff>
      <xdr:row>69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69</xdr:row>
      <xdr:rowOff>666750</xdr:rowOff>
    </xdr:from>
    <xdr:to>
      <xdr:col>9</xdr:col>
      <xdr:colOff>276624</xdr:colOff>
      <xdr:row>69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17</xdr:col>
      <xdr:colOff>667415</xdr:colOff>
      <xdr:row>69</xdr:row>
      <xdr:rowOff>4772690</xdr:rowOff>
    </xdr:to>
    <xdr:pic>
      <xdr:nvPicPr>
        <xdr:cNvPr id="27" name="Picture 26" descr="2842_sprint2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15</xdr:col>
      <xdr:colOff>295674</xdr:colOff>
      <xdr:row>69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69</xdr:row>
      <xdr:rowOff>666750</xdr:rowOff>
    </xdr:from>
    <xdr:to>
      <xdr:col>16</xdr:col>
      <xdr:colOff>514749</xdr:colOff>
      <xdr:row>69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24</xdr:col>
      <xdr:colOff>410240</xdr:colOff>
      <xdr:row>69</xdr:row>
      <xdr:rowOff>4772690</xdr:rowOff>
    </xdr:to>
    <xdr:pic>
      <xdr:nvPicPr>
        <xdr:cNvPr id="30" name="Picture 29" descr="2842_sprint3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22</xdr:col>
      <xdr:colOff>467124</xdr:colOff>
      <xdr:row>69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69</xdr:row>
      <xdr:rowOff>666750</xdr:rowOff>
    </xdr:from>
    <xdr:to>
      <xdr:col>23</xdr:col>
      <xdr:colOff>419499</xdr:colOff>
      <xdr:row>69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361950</xdr:rowOff>
    </xdr:from>
    <xdr:to>
      <xdr:col>8</xdr:col>
      <xdr:colOff>704850</xdr:colOff>
      <xdr:row>67</xdr:row>
      <xdr:rowOff>647700</xdr:rowOff>
    </xdr:to>
    <xdr:sp macro="" textlink="">
      <xdr:nvSpPr>
        <xdr:cNvPr id="33" name="TextBox 32"/>
        <xdr:cNvSpPr txBox="1"/>
      </xdr:nvSpPr>
      <xdr:spPr>
        <a:xfrm>
          <a:off x="537210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57150</xdr:colOff>
      <xdr:row>67</xdr:row>
      <xdr:rowOff>647700</xdr:rowOff>
    </xdr:to>
    <xdr:sp macro="" textlink="">
      <xdr:nvSpPr>
        <xdr:cNvPr id="34" name="TextBox 33"/>
        <xdr:cNvSpPr txBox="1"/>
      </xdr:nvSpPr>
      <xdr:spPr>
        <a:xfrm>
          <a:off x="1132522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35" name="TextBox 34"/>
        <xdr:cNvSpPr txBox="1"/>
      </xdr:nvSpPr>
      <xdr:spPr>
        <a:xfrm>
          <a:off x="1713547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67</xdr:row>
      <xdr:rowOff>361950</xdr:rowOff>
    </xdr:from>
    <xdr:to>
      <xdr:col>34</xdr:col>
      <xdr:colOff>0</xdr:colOff>
      <xdr:row>67</xdr:row>
      <xdr:rowOff>647700</xdr:rowOff>
    </xdr:to>
    <xdr:sp macro="" textlink="">
      <xdr:nvSpPr>
        <xdr:cNvPr id="36" name="TextBox 35"/>
        <xdr:cNvSpPr txBox="1"/>
      </xdr:nvSpPr>
      <xdr:spPr>
        <a:xfrm>
          <a:off x="2376487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69</xdr:row>
      <xdr:rowOff>361950</xdr:rowOff>
    </xdr:from>
    <xdr:to>
      <xdr:col>8</xdr:col>
      <xdr:colOff>704850</xdr:colOff>
      <xdr:row>69</xdr:row>
      <xdr:rowOff>647700</xdr:rowOff>
    </xdr:to>
    <xdr:sp macro="" textlink="">
      <xdr:nvSpPr>
        <xdr:cNvPr id="37" name="TextBox 36"/>
        <xdr:cNvSpPr txBox="1"/>
      </xdr:nvSpPr>
      <xdr:spPr>
        <a:xfrm>
          <a:off x="537210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69</xdr:row>
      <xdr:rowOff>361950</xdr:rowOff>
    </xdr:from>
    <xdr:to>
      <xdr:col>16</xdr:col>
      <xdr:colOff>57150</xdr:colOff>
      <xdr:row>69</xdr:row>
      <xdr:rowOff>647700</xdr:rowOff>
    </xdr:to>
    <xdr:sp macro="" textlink="">
      <xdr:nvSpPr>
        <xdr:cNvPr id="38" name="TextBox 37"/>
        <xdr:cNvSpPr txBox="1"/>
      </xdr:nvSpPr>
      <xdr:spPr>
        <a:xfrm>
          <a:off x="1132522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69</xdr:row>
      <xdr:rowOff>361950</xdr:rowOff>
    </xdr:from>
    <xdr:to>
      <xdr:col>22</xdr:col>
      <xdr:colOff>942975</xdr:colOff>
      <xdr:row>69</xdr:row>
      <xdr:rowOff>647700</xdr:rowOff>
    </xdr:to>
    <xdr:sp macro="" textlink="">
      <xdr:nvSpPr>
        <xdr:cNvPr id="39" name="TextBox 38"/>
        <xdr:cNvSpPr txBox="1"/>
      </xdr:nvSpPr>
      <xdr:spPr>
        <a:xfrm>
          <a:off x="171354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44</xdr:row>
      <xdr:rowOff>0</xdr:rowOff>
    </xdr:from>
    <xdr:to>
      <xdr:col>20</xdr:col>
      <xdr:colOff>295275</xdr:colOff>
      <xdr:row>65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5</xdr:col>
      <xdr:colOff>133350</xdr:colOff>
      <xdr:row>43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13</xdr:col>
      <xdr:colOff>476250</xdr:colOff>
      <xdr:row>43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20</xdr:col>
      <xdr:colOff>295275</xdr:colOff>
      <xdr:row>43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5</xdr:col>
      <xdr:colOff>133350</xdr:colOff>
      <xdr:row>65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44</xdr:row>
      <xdr:rowOff>0</xdr:rowOff>
    </xdr:from>
    <xdr:to>
      <xdr:col>13</xdr:col>
      <xdr:colOff>476250</xdr:colOff>
      <xdr:row>65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8" name="Picture 7" descr="2843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773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362615</xdr:colOff>
      <xdr:row>67</xdr:row>
      <xdr:rowOff>4772690</xdr:rowOff>
    </xdr:to>
    <xdr:pic>
      <xdr:nvPicPr>
        <xdr:cNvPr id="10" name="Picture 9" descr="2843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228999</xdr:colOff>
      <xdr:row>67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276624</xdr:colOff>
      <xdr:row>67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17</xdr:col>
      <xdr:colOff>667415</xdr:colOff>
      <xdr:row>67</xdr:row>
      <xdr:rowOff>4772690</xdr:rowOff>
    </xdr:to>
    <xdr:pic>
      <xdr:nvPicPr>
        <xdr:cNvPr id="13" name="Picture 12" descr="2843_sprint2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295674</xdr:colOff>
      <xdr:row>67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514749</xdr:colOff>
      <xdr:row>67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16" name="Picture 15" descr="2843_sprint3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</xdr:row>
      <xdr:rowOff>9525</xdr:rowOff>
    </xdr:from>
    <xdr:to>
      <xdr:col>4</xdr:col>
      <xdr:colOff>410240</xdr:colOff>
      <xdr:row>69</xdr:row>
      <xdr:rowOff>4772690</xdr:rowOff>
    </xdr:to>
    <xdr:pic>
      <xdr:nvPicPr>
        <xdr:cNvPr id="19" name="Picture 18" descr="2843_avgposition_2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69</xdr:row>
      <xdr:rowOff>9525</xdr:rowOff>
    </xdr:from>
    <xdr:to>
      <xdr:col>3</xdr:col>
      <xdr:colOff>552849</xdr:colOff>
      <xdr:row>69</xdr:row>
      <xdr:rowOff>304841</xdr:rowOff>
    </xdr:to>
    <xdr:pic>
      <xdr:nvPicPr>
        <xdr:cNvPr id="20" name="Picture 19" descr="legend4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52500" y="17745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10</xdr:col>
      <xdr:colOff>362615</xdr:colOff>
      <xdr:row>69</xdr:row>
      <xdr:rowOff>4772690</xdr:rowOff>
    </xdr:to>
    <xdr:pic>
      <xdr:nvPicPr>
        <xdr:cNvPr id="21" name="Picture 20" descr="2843_hirange_2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37210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8</xdr:col>
      <xdr:colOff>228999</xdr:colOff>
      <xdr:row>69</xdr:row>
      <xdr:rowOff>342947</xdr:rowOff>
    </xdr:to>
    <xdr:pic>
      <xdr:nvPicPr>
        <xdr:cNvPr id="22" name="Picture 21" descr="legend3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37210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69</xdr:row>
      <xdr:rowOff>666750</xdr:rowOff>
    </xdr:from>
    <xdr:to>
      <xdr:col>9</xdr:col>
      <xdr:colOff>276624</xdr:colOff>
      <xdr:row>69</xdr:row>
      <xdr:rowOff>962066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30555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17</xdr:col>
      <xdr:colOff>667415</xdr:colOff>
      <xdr:row>69</xdr:row>
      <xdr:rowOff>4772690</xdr:rowOff>
    </xdr:to>
    <xdr:pic>
      <xdr:nvPicPr>
        <xdr:cNvPr id="24" name="Picture 23" descr="2843_sprint2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32522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15</xdr:col>
      <xdr:colOff>295674</xdr:colOff>
      <xdr:row>69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32522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69</xdr:row>
      <xdr:rowOff>666750</xdr:rowOff>
    </xdr:from>
    <xdr:to>
      <xdr:col>16</xdr:col>
      <xdr:colOff>514749</xdr:colOff>
      <xdr:row>69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225867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24</xdr:col>
      <xdr:colOff>410240</xdr:colOff>
      <xdr:row>69</xdr:row>
      <xdr:rowOff>4772690</xdr:rowOff>
    </xdr:to>
    <xdr:pic>
      <xdr:nvPicPr>
        <xdr:cNvPr id="27" name="Picture 26" descr="2843_sprint3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71354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22</xdr:col>
      <xdr:colOff>467124</xdr:colOff>
      <xdr:row>69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71354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69</xdr:row>
      <xdr:rowOff>666750</xdr:rowOff>
    </xdr:from>
    <xdr:to>
      <xdr:col>23</xdr:col>
      <xdr:colOff>419499</xdr:colOff>
      <xdr:row>69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80689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361950</xdr:rowOff>
    </xdr:from>
    <xdr:to>
      <xdr:col>8</xdr:col>
      <xdr:colOff>704850</xdr:colOff>
      <xdr:row>67</xdr:row>
      <xdr:rowOff>647700</xdr:rowOff>
    </xdr:to>
    <xdr:sp macro="" textlink="">
      <xdr:nvSpPr>
        <xdr:cNvPr id="30" name="TextBox 29"/>
        <xdr:cNvSpPr txBox="1"/>
      </xdr:nvSpPr>
      <xdr:spPr>
        <a:xfrm>
          <a:off x="537210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57150</xdr:colOff>
      <xdr:row>67</xdr:row>
      <xdr:rowOff>647700</xdr:rowOff>
    </xdr:to>
    <xdr:sp macro="" textlink="">
      <xdr:nvSpPr>
        <xdr:cNvPr id="31" name="TextBox 30"/>
        <xdr:cNvSpPr txBox="1"/>
      </xdr:nvSpPr>
      <xdr:spPr>
        <a:xfrm>
          <a:off x="1132522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32" name="TextBox 31"/>
        <xdr:cNvSpPr txBox="1"/>
      </xdr:nvSpPr>
      <xdr:spPr>
        <a:xfrm>
          <a:off x="1713547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69</xdr:row>
      <xdr:rowOff>361950</xdr:rowOff>
    </xdr:from>
    <xdr:to>
      <xdr:col>8</xdr:col>
      <xdr:colOff>704850</xdr:colOff>
      <xdr:row>69</xdr:row>
      <xdr:rowOff>647700</xdr:rowOff>
    </xdr:to>
    <xdr:sp macro="" textlink="">
      <xdr:nvSpPr>
        <xdr:cNvPr id="33" name="TextBox 32"/>
        <xdr:cNvSpPr txBox="1"/>
      </xdr:nvSpPr>
      <xdr:spPr>
        <a:xfrm>
          <a:off x="537210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69</xdr:row>
      <xdr:rowOff>361950</xdr:rowOff>
    </xdr:from>
    <xdr:to>
      <xdr:col>16</xdr:col>
      <xdr:colOff>57150</xdr:colOff>
      <xdr:row>69</xdr:row>
      <xdr:rowOff>647700</xdr:rowOff>
    </xdr:to>
    <xdr:sp macro="" textlink="">
      <xdr:nvSpPr>
        <xdr:cNvPr id="34" name="TextBox 33"/>
        <xdr:cNvSpPr txBox="1"/>
      </xdr:nvSpPr>
      <xdr:spPr>
        <a:xfrm>
          <a:off x="1132522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69</xdr:row>
      <xdr:rowOff>361950</xdr:rowOff>
    </xdr:from>
    <xdr:to>
      <xdr:col>22</xdr:col>
      <xdr:colOff>942975</xdr:colOff>
      <xdr:row>69</xdr:row>
      <xdr:rowOff>647700</xdr:rowOff>
    </xdr:to>
    <xdr:sp macro="" textlink="">
      <xdr:nvSpPr>
        <xdr:cNvPr id="35" name="TextBox 34"/>
        <xdr:cNvSpPr txBox="1"/>
      </xdr:nvSpPr>
      <xdr:spPr>
        <a:xfrm>
          <a:off x="171354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44</xdr:row>
      <xdr:rowOff>0</xdr:rowOff>
    </xdr:from>
    <xdr:to>
      <xdr:col>20</xdr:col>
      <xdr:colOff>295275</xdr:colOff>
      <xdr:row>65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5</xdr:col>
      <xdr:colOff>133350</xdr:colOff>
      <xdr:row>43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13</xdr:col>
      <xdr:colOff>476250</xdr:colOff>
      <xdr:row>43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20</xdr:col>
      <xdr:colOff>295275</xdr:colOff>
      <xdr:row>43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5</xdr:col>
      <xdr:colOff>133350</xdr:colOff>
      <xdr:row>65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44</xdr:row>
      <xdr:rowOff>0</xdr:rowOff>
    </xdr:from>
    <xdr:to>
      <xdr:col>13</xdr:col>
      <xdr:colOff>476250</xdr:colOff>
      <xdr:row>65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8" name="Picture 7" descr="2844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773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362615</xdr:colOff>
      <xdr:row>67</xdr:row>
      <xdr:rowOff>4772690</xdr:rowOff>
    </xdr:to>
    <xdr:pic>
      <xdr:nvPicPr>
        <xdr:cNvPr id="10" name="Picture 9" descr="2844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228999</xdr:colOff>
      <xdr:row>67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276624</xdr:colOff>
      <xdr:row>67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17</xdr:col>
      <xdr:colOff>667415</xdr:colOff>
      <xdr:row>67</xdr:row>
      <xdr:rowOff>4772690</xdr:rowOff>
    </xdr:to>
    <xdr:pic>
      <xdr:nvPicPr>
        <xdr:cNvPr id="13" name="Picture 12" descr="2844_sprint2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295674</xdr:colOff>
      <xdr:row>67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514749</xdr:colOff>
      <xdr:row>67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16" name="Picture 15" descr="2844_sprint3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</xdr:row>
      <xdr:rowOff>9525</xdr:rowOff>
    </xdr:from>
    <xdr:to>
      <xdr:col>4</xdr:col>
      <xdr:colOff>410240</xdr:colOff>
      <xdr:row>69</xdr:row>
      <xdr:rowOff>4772690</xdr:rowOff>
    </xdr:to>
    <xdr:pic>
      <xdr:nvPicPr>
        <xdr:cNvPr id="19" name="Picture 18" descr="2844_avgposition_2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69</xdr:row>
      <xdr:rowOff>9525</xdr:rowOff>
    </xdr:from>
    <xdr:to>
      <xdr:col>3</xdr:col>
      <xdr:colOff>552849</xdr:colOff>
      <xdr:row>69</xdr:row>
      <xdr:rowOff>304841</xdr:rowOff>
    </xdr:to>
    <xdr:pic>
      <xdr:nvPicPr>
        <xdr:cNvPr id="20" name="Picture 19" descr="legend4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52500" y="17745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10</xdr:col>
      <xdr:colOff>362615</xdr:colOff>
      <xdr:row>69</xdr:row>
      <xdr:rowOff>4772690</xdr:rowOff>
    </xdr:to>
    <xdr:pic>
      <xdr:nvPicPr>
        <xdr:cNvPr id="21" name="Picture 20" descr="2844_hirange_2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37210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8</xdr:col>
      <xdr:colOff>228999</xdr:colOff>
      <xdr:row>69</xdr:row>
      <xdr:rowOff>342947</xdr:rowOff>
    </xdr:to>
    <xdr:pic>
      <xdr:nvPicPr>
        <xdr:cNvPr id="22" name="Picture 21" descr="legend3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37210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69</xdr:row>
      <xdr:rowOff>666750</xdr:rowOff>
    </xdr:from>
    <xdr:to>
      <xdr:col>9</xdr:col>
      <xdr:colOff>276624</xdr:colOff>
      <xdr:row>69</xdr:row>
      <xdr:rowOff>962066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30555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17</xdr:col>
      <xdr:colOff>667415</xdr:colOff>
      <xdr:row>69</xdr:row>
      <xdr:rowOff>4772690</xdr:rowOff>
    </xdr:to>
    <xdr:pic>
      <xdr:nvPicPr>
        <xdr:cNvPr id="24" name="Picture 23" descr="2844_sprint2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32522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15</xdr:col>
      <xdr:colOff>295674</xdr:colOff>
      <xdr:row>69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32522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69</xdr:row>
      <xdr:rowOff>666750</xdr:rowOff>
    </xdr:from>
    <xdr:to>
      <xdr:col>16</xdr:col>
      <xdr:colOff>514749</xdr:colOff>
      <xdr:row>69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225867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24</xdr:col>
      <xdr:colOff>410240</xdr:colOff>
      <xdr:row>69</xdr:row>
      <xdr:rowOff>4772690</xdr:rowOff>
    </xdr:to>
    <xdr:pic>
      <xdr:nvPicPr>
        <xdr:cNvPr id="27" name="Picture 26" descr="2844_sprint3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71354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22</xdr:col>
      <xdr:colOff>467124</xdr:colOff>
      <xdr:row>69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71354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69</xdr:row>
      <xdr:rowOff>666750</xdr:rowOff>
    </xdr:from>
    <xdr:to>
      <xdr:col>23</xdr:col>
      <xdr:colOff>419499</xdr:colOff>
      <xdr:row>69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80689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361950</xdr:rowOff>
    </xdr:from>
    <xdr:to>
      <xdr:col>8</xdr:col>
      <xdr:colOff>704850</xdr:colOff>
      <xdr:row>67</xdr:row>
      <xdr:rowOff>647700</xdr:rowOff>
    </xdr:to>
    <xdr:sp macro="" textlink="">
      <xdr:nvSpPr>
        <xdr:cNvPr id="30" name="TextBox 29"/>
        <xdr:cNvSpPr txBox="1"/>
      </xdr:nvSpPr>
      <xdr:spPr>
        <a:xfrm>
          <a:off x="537210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57150</xdr:colOff>
      <xdr:row>67</xdr:row>
      <xdr:rowOff>647700</xdr:rowOff>
    </xdr:to>
    <xdr:sp macro="" textlink="">
      <xdr:nvSpPr>
        <xdr:cNvPr id="31" name="TextBox 30"/>
        <xdr:cNvSpPr txBox="1"/>
      </xdr:nvSpPr>
      <xdr:spPr>
        <a:xfrm>
          <a:off x="1132522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32" name="TextBox 31"/>
        <xdr:cNvSpPr txBox="1"/>
      </xdr:nvSpPr>
      <xdr:spPr>
        <a:xfrm>
          <a:off x="1713547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69</xdr:row>
      <xdr:rowOff>361950</xdr:rowOff>
    </xdr:from>
    <xdr:to>
      <xdr:col>8</xdr:col>
      <xdr:colOff>704850</xdr:colOff>
      <xdr:row>69</xdr:row>
      <xdr:rowOff>647700</xdr:rowOff>
    </xdr:to>
    <xdr:sp macro="" textlink="">
      <xdr:nvSpPr>
        <xdr:cNvPr id="33" name="TextBox 32"/>
        <xdr:cNvSpPr txBox="1"/>
      </xdr:nvSpPr>
      <xdr:spPr>
        <a:xfrm>
          <a:off x="537210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69</xdr:row>
      <xdr:rowOff>361950</xdr:rowOff>
    </xdr:from>
    <xdr:to>
      <xdr:col>16</xdr:col>
      <xdr:colOff>57150</xdr:colOff>
      <xdr:row>69</xdr:row>
      <xdr:rowOff>647700</xdr:rowOff>
    </xdr:to>
    <xdr:sp macro="" textlink="">
      <xdr:nvSpPr>
        <xdr:cNvPr id="34" name="TextBox 33"/>
        <xdr:cNvSpPr txBox="1"/>
      </xdr:nvSpPr>
      <xdr:spPr>
        <a:xfrm>
          <a:off x="1132522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69</xdr:row>
      <xdr:rowOff>361950</xdr:rowOff>
    </xdr:from>
    <xdr:to>
      <xdr:col>22</xdr:col>
      <xdr:colOff>942975</xdr:colOff>
      <xdr:row>69</xdr:row>
      <xdr:rowOff>647700</xdr:rowOff>
    </xdr:to>
    <xdr:sp macro="" textlink="">
      <xdr:nvSpPr>
        <xdr:cNvPr id="35" name="TextBox 34"/>
        <xdr:cNvSpPr txBox="1"/>
      </xdr:nvSpPr>
      <xdr:spPr>
        <a:xfrm>
          <a:off x="171354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44</xdr:row>
      <xdr:rowOff>0</xdr:rowOff>
    </xdr:from>
    <xdr:to>
      <xdr:col>20</xdr:col>
      <xdr:colOff>295275</xdr:colOff>
      <xdr:row>65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5</xdr:col>
      <xdr:colOff>133350</xdr:colOff>
      <xdr:row>43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13</xdr:col>
      <xdr:colOff>476250</xdr:colOff>
      <xdr:row>43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20</xdr:col>
      <xdr:colOff>295275</xdr:colOff>
      <xdr:row>43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5</xdr:col>
      <xdr:colOff>133350</xdr:colOff>
      <xdr:row>65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44</xdr:row>
      <xdr:rowOff>0</xdr:rowOff>
    </xdr:from>
    <xdr:to>
      <xdr:col>13</xdr:col>
      <xdr:colOff>476250</xdr:colOff>
      <xdr:row>65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8" name="Picture 7" descr="2845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773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362615</xdr:colOff>
      <xdr:row>67</xdr:row>
      <xdr:rowOff>4772690</xdr:rowOff>
    </xdr:to>
    <xdr:pic>
      <xdr:nvPicPr>
        <xdr:cNvPr id="10" name="Picture 9" descr="2845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228999</xdr:colOff>
      <xdr:row>67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276624</xdr:colOff>
      <xdr:row>67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17</xdr:col>
      <xdr:colOff>667415</xdr:colOff>
      <xdr:row>67</xdr:row>
      <xdr:rowOff>4772690</xdr:rowOff>
    </xdr:to>
    <xdr:pic>
      <xdr:nvPicPr>
        <xdr:cNvPr id="13" name="Picture 12" descr="2845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295674</xdr:colOff>
      <xdr:row>67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514749</xdr:colOff>
      <xdr:row>67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16" name="Picture 15" descr="2845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36</xdr:col>
      <xdr:colOff>38765</xdr:colOff>
      <xdr:row>67</xdr:row>
      <xdr:rowOff>4772690</xdr:rowOff>
    </xdr:to>
    <xdr:pic>
      <xdr:nvPicPr>
        <xdr:cNvPr id="19" name="Picture 18" descr="2845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33</xdr:col>
      <xdr:colOff>38499</xdr:colOff>
      <xdr:row>67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67</xdr:row>
      <xdr:rowOff>666750</xdr:rowOff>
    </xdr:from>
    <xdr:to>
      <xdr:col>34</xdr:col>
      <xdr:colOff>457599</xdr:colOff>
      <xdr:row>67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</xdr:row>
      <xdr:rowOff>9525</xdr:rowOff>
    </xdr:from>
    <xdr:to>
      <xdr:col>4</xdr:col>
      <xdr:colOff>410240</xdr:colOff>
      <xdr:row>69</xdr:row>
      <xdr:rowOff>4772690</xdr:rowOff>
    </xdr:to>
    <xdr:pic>
      <xdr:nvPicPr>
        <xdr:cNvPr id="22" name="Picture 21" descr="2845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69</xdr:row>
      <xdr:rowOff>9525</xdr:rowOff>
    </xdr:from>
    <xdr:to>
      <xdr:col>3</xdr:col>
      <xdr:colOff>552849</xdr:colOff>
      <xdr:row>69</xdr:row>
      <xdr:rowOff>304841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7745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10</xdr:col>
      <xdr:colOff>362615</xdr:colOff>
      <xdr:row>69</xdr:row>
      <xdr:rowOff>4772690</xdr:rowOff>
    </xdr:to>
    <xdr:pic>
      <xdr:nvPicPr>
        <xdr:cNvPr id="24" name="Picture 23" descr="2845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8</xdr:col>
      <xdr:colOff>228999</xdr:colOff>
      <xdr:row>69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69</xdr:row>
      <xdr:rowOff>666750</xdr:rowOff>
    </xdr:from>
    <xdr:to>
      <xdr:col>9</xdr:col>
      <xdr:colOff>276624</xdr:colOff>
      <xdr:row>69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17</xdr:col>
      <xdr:colOff>667415</xdr:colOff>
      <xdr:row>69</xdr:row>
      <xdr:rowOff>4772690</xdr:rowOff>
    </xdr:to>
    <xdr:pic>
      <xdr:nvPicPr>
        <xdr:cNvPr id="27" name="Picture 26" descr="2845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15</xdr:col>
      <xdr:colOff>295674</xdr:colOff>
      <xdr:row>69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69</xdr:row>
      <xdr:rowOff>666750</xdr:rowOff>
    </xdr:from>
    <xdr:to>
      <xdr:col>16</xdr:col>
      <xdr:colOff>514749</xdr:colOff>
      <xdr:row>69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24</xdr:col>
      <xdr:colOff>410240</xdr:colOff>
      <xdr:row>69</xdr:row>
      <xdr:rowOff>4772690</xdr:rowOff>
    </xdr:to>
    <xdr:pic>
      <xdr:nvPicPr>
        <xdr:cNvPr id="30" name="Picture 29" descr="2845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22</xdr:col>
      <xdr:colOff>467124</xdr:colOff>
      <xdr:row>69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69</xdr:row>
      <xdr:rowOff>666750</xdr:rowOff>
    </xdr:from>
    <xdr:to>
      <xdr:col>23</xdr:col>
      <xdr:colOff>419499</xdr:colOff>
      <xdr:row>69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36</xdr:col>
      <xdr:colOff>38765</xdr:colOff>
      <xdr:row>69</xdr:row>
      <xdr:rowOff>4772690</xdr:rowOff>
    </xdr:to>
    <xdr:pic>
      <xdr:nvPicPr>
        <xdr:cNvPr id="33" name="Picture 32" descr="2845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33</xdr:col>
      <xdr:colOff>38499</xdr:colOff>
      <xdr:row>69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69</xdr:row>
      <xdr:rowOff>666750</xdr:rowOff>
    </xdr:from>
    <xdr:to>
      <xdr:col>34</xdr:col>
      <xdr:colOff>457599</xdr:colOff>
      <xdr:row>69</xdr:row>
      <xdr:rowOff>962066</xdr:rowOff>
    </xdr:to>
    <xdr:pic>
      <xdr:nvPicPr>
        <xdr:cNvPr id="35" name="Picture 34" descr="legend4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361950</xdr:rowOff>
    </xdr:from>
    <xdr:to>
      <xdr:col>8</xdr:col>
      <xdr:colOff>704850</xdr:colOff>
      <xdr:row>67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57150</xdr:colOff>
      <xdr:row>67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67</xdr:row>
      <xdr:rowOff>361950</xdr:rowOff>
    </xdr:from>
    <xdr:to>
      <xdr:col>34</xdr:col>
      <xdr:colOff>0</xdr:colOff>
      <xdr:row>67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69</xdr:row>
      <xdr:rowOff>361950</xdr:rowOff>
    </xdr:from>
    <xdr:to>
      <xdr:col>8</xdr:col>
      <xdr:colOff>704850</xdr:colOff>
      <xdr:row>69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69</xdr:row>
      <xdr:rowOff>361950</xdr:rowOff>
    </xdr:from>
    <xdr:to>
      <xdr:col>16</xdr:col>
      <xdr:colOff>57150</xdr:colOff>
      <xdr:row>69</xdr:row>
      <xdr:rowOff>647700</xdr:rowOff>
    </xdr:to>
    <xdr:sp macro="" textlink="">
      <xdr:nvSpPr>
        <xdr:cNvPr id="41" name="TextBox 40"/>
        <xdr:cNvSpPr txBox="1"/>
      </xdr:nvSpPr>
      <xdr:spPr>
        <a:xfrm>
          <a:off x="1132522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69</xdr:row>
      <xdr:rowOff>361950</xdr:rowOff>
    </xdr:from>
    <xdr:to>
      <xdr:col>22</xdr:col>
      <xdr:colOff>942975</xdr:colOff>
      <xdr:row>69</xdr:row>
      <xdr:rowOff>647700</xdr:rowOff>
    </xdr:to>
    <xdr:sp macro="" textlink="">
      <xdr:nvSpPr>
        <xdr:cNvPr id="42" name="TextBox 41"/>
        <xdr:cNvSpPr txBox="1"/>
      </xdr:nvSpPr>
      <xdr:spPr>
        <a:xfrm>
          <a:off x="171354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69</xdr:row>
      <xdr:rowOff>361950</xdr:rowOff>
    </xdr:from>
    <xdr:to>
      <xdr:col>34</xdr:col>
      <xdr:colOff>0</xdr:colOff>
      <xdr:row>69</xdr:row>
      <xdr:rowOff>647700</xdr:rowOff>
    </xdr:to>
    <xdr:sp macro="" textlink="">
      <xdr:nvSpPr>
        <xdr:cNvPr id="43" name="TextBox 42"/>
        <xdr:cNvSpPr txBox="1"/>
      </xdr:nvSpPr>
      <xdr:spPr>
        <a:xfrm>
          <a:off x="237648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38</xdr:row>
      <xdr:rowOff>0</xdr:rowOff>
    </xdr:from>
    <xdr:to>
      <xdr:col>20</xdr:col>
      <xdr:colOff>295275</xdr:colOff>
      <xdr:row>59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</xdr:row>
      <xdr:rowOff>0</xdr:rowOff>
    </xdr:from>
    <xdr:to>
      <xdr:col>5</xdr:col>
      <xdr:colOff>133350</xdr:colOff>
      <xdr:row>37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16</xdr:row>
      <xdr:rowOff>0</xdr:rowOff>
    </xdr:from>
    <xdr:to>
      <xdr:col>13</xdr:col>
      <xdr:colOff>476250</xdr:colOff>
      <xdr:row>37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16</xdr:row>
      <xdr:rowOff>0</xdr:rowOff>
    </xdr:from>
    <xdr:to>
      <xdr:col>20</xdr:col>
      <xdr:colOff>295275</xdr:colOff>
      <xdr:row>37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5</xdr:col>
      <xdr:colOff>133350</xdr:colOff>
      <xdr:row>59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38</xdr:row>
      <xdr:rowOff>0</xdr:rowOff>
    </xdr:from>
    <xdr:to>
      <xdr:col>13</xdr:col>
      <xdr:colOff>476250</xdr:colOff>
      <xdr:row>59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61</xdr:row>
      <xdr:rowOff>9525</xdr:rowOff>
    </xdr:from>
    <xdr:to>
      <xdr:col>4</xdr:col>
      <xdr:colOff>410240</xdr:colOff>
      <xdr:row>61</xdr:row>
      <xdr:rowOff>4772690</xdr:rowOff>
    </xdr:to>
    <xdr:pic>
      <xdr:nvPicPr>
        <xdr:cNvPr id="8" name="Picture 7" descr="2846_avgposition_2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1630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61</xdr:row>
      <xdr:rowOff>9525</xdr:rowOff>
    </xdr:from>
    <xdr:to>
      <xdr:col>3</xdr:col>
      <xdr:colOff>552849</xdr:colOff>
      <xdr:row>61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1630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61</xdr:row>
      <xdr:rowOff>9525</xdr:rowOff>
    </xdr:from>
    <xdr:to>
      <xdr:col>10</xdr:col>
      <xdr:colOff>362615</xdr:colOff>
      <xdr:row>61</xdr:row>
      <xdr:rowOff>4772690</xdr:rowOff>
    </xdr:to>
    <xdr:pic>
      <xdr:nvPicPr>
        <xdr:cNvPr id="10" name="Picture 9" descr="2846_hirange_2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1630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61</xdr:row>
      <xdr:rowOff>9525</xdr:rowOff>
    </xdr:from>
    <xdr:to>
      <xdr:col>8</xdr:col>
      <xdr:colOff>228999</xdr:colOff>
      <xdr:row>61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1630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61</xdr:row>
      <xdr:rowOff>666750</xdr:rowOff>
    </xdr:from>
    <xdr:to>
      <xdr:col>9</xdr:col>
      <xdr:colOff>276624</xdr:colOff>
      <xdr:row>61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2287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61</xdr:row>
      <xdr:rowOff>9525</xdr:rowOff>
    </xdr:from>
    <xdr:to>
      <xdr:col>17</xdr:col>
      <xdr:colOff>667415</xdr:colOff>
      <xdr:row>61</xdr:row>
      <xdr:rowOff>4772690</xdr:rowOff>
    </xdr:to>
    <xdr:pic>
      <xdr:nvPicPr>
        <xdr:cNvPr id="13" name="Picture 12" descr="2846_sprint_2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1630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61</xdr:row>
      <xdr:rowOff>9525</xdr:rowOff>
    </xdr:from>
    <xdr:to>
      <xdr:col>15</xdr:col>
      <xdr:colOff>295674</xdr:colOff>
      <xdr:row>61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1630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61</xdr:row>
      <xdr:rowOff>666750</xdr:rowOff>
    </xdr:from>
    <xdr:to>
      <xdr:col>16</xdr:col>
      <xdr:colOff>514749</xdr:colOff>
      <xdr:row>61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2287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61</xdr:row>
      <xdr:rowOff>9525</xdr:rowOff>
    </xdr:from>
    <xdr:to>
      <xdr:col>24</xdr:col>
      <xdr:colOff>410240</xdr:colOff>
      <xdr:row>61</xdr:row>
      <xdr:rowOff>4772690</xdr:rowOff>
    </xdr:to>
    <xdr:pic>
      <xdr:nvPicPr>
        <xdr:cNvPr id="16" name="Picture 15" descr="2846_sprint2_2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1630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61</xdr:row>
      <xdr:rowOff>9525</xdr:rowOff>
    </xdr:from>
    <xdr:to>
      <xdr:col>22</xdr:col>
      <xdr:colOff>467124</xdr:colOff>
      <xdr:row>61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1630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61</xdr:row>
      <xdr:rowOff>666750</xdr:rowOff>
    </xdr:from>
    <xdr:to>
      <xdr:col>23</xdr:col>
      <xdr:colOff>419499</xdr:colOff>
      <xdr:row>61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2287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61</xdr:row>
      <xdr:rowOff>9525</xdr:rowOff>
    </xdr:from>
    <xdr:to>
      <xdr:col>36</xdr:col>
      <xdr:colOff>38765</xdr:colOff>
      <xdr:row>61</xdr:row>
      <xdr:rowOff>4772690</xdr:rowOff>
    </xdr:to>
    <xdr:pic>
      <xdr:nvPicPr>
        <xdr:cNvPr id="19" name="Picture 18" descr="2846_sprint3_2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1630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61</xdr:row>
      <xdr:rowOff>9525</xdr:rowOff>
    </xdr:from>
    <xdr:to>
      <xdr:col>33</xdr:col>
      <xdr:colOff>38499</xdr:colOff>
      <xdr:row>61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1630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61</xdr:row>
      <xdr:rowOff>666750</xdr:rowOff>
    </xdr:from>
    <xdr:to>
      <xdr:col>34</xdr:col>
      <xdr:colOff>457599</xdr:colOff>
      <xdr:row>61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228725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61</xdr:row>
      <xdr:rowOff>361950</xdr:rowOff>
    </xdr:from>
    <xdr:to>
      <xdr:col>8</xdr:col>
      <xdr:colOff>704850</xdr:colOff>
      <xdr:row>61</xdr:row>
      <xdr:rowOff>647700</xdr:rowOff>
    </xdr:to>
    <xdr:sp macro="" textlink="">
      <xdr:nvSpPr>
        <xdr:cNvPr id="22" name="TextBox 21"/>
        <xdr:cNvSpPr txBox="1"/>
      </xdr:nvSpPr>
      <xdr:spPr>
        <a:xfrm>
          <a:off x="5372100" y="11982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61</xdr:row>
      <xdr:rowOff>361950</xdr:rowOff>
    </xdr:from>
    <xdr:to>
      <xdr:col>16</xdr:col>
      <xdr:colOff>57150</xdr:colOff>
      <xdr:row>61</xdr:row>
      <xdr:rowOff>647700</xdr:rowOff>
    </xdr:to>
    <xdr:sp macro="" textlink="">
      <xdr:nvSpPr>
        <xdr:cNvPr id="23" name="TextBox 22"/>
        <xdr:cNvSpPr txBox="1"/>
      </xdr:nvSpPr>
      <xdr:spPr>
        <a:xfrm>
          <a:off x="11325225" y="11982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61</xdr:row>
      <xdr:rowOff>361950</xdr:rowOff>
    </xdr:from>
    <xdr:to>
      <xdr:col>22</xdr:col>
      <xdr:colOff>942975</xdr:colOff>
      <xdr:row>61</xdr:row>
      <xdr:rowOff>647700</xdr:rowOff>
    </xdr:to>
    <xdr:sp macro="" textlink="">
      <xdr:nvSpPr>
        <xdr:cNvPr id="24" name="TextBox 23"/>
        <xdr:cNvSpPr txBox="1"/>
      </xdr:nvSpPr>
      <xdr:spPr>
        <a:xfrm>
          <a:off x="17135475" y="11982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61</xdr:row>
      <xdr:rowOff>361950</xdr:rowOff>
    </xdr:from>
    <xdr:to>
      <xdr:col>34</xdr:col>
      <xdr:colOff>0</xdr:colOff>
      <xdr:row>61</xdr:row>
      <xdr:rowOff>647700</xdr:rowOff>
    </xdr:to>
    <xdr:sp macro="" textlink="">
      <xdr:nvSpPr>
        <xdr:cNvPr id="25" name="TextBox 24"/>
        <xdr:cNvSpPr txBox="1"/>
      </xdr:nvSpPr>
      <xdr:spPr>
        <a:xfrm>
          <a:off x="23764875" y="11982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38</xdr:row>
      <xdr:rowOff>0</xdr:rowOff>
    </xdr:from>
    <xdr:to>
      <xdr:col>20</xdr:col>
      <xdr:colOff>295275</xdr:colOff>
      <xdr:row>59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</xdr:row>
      <xdr:rowOff>0</xdr:rowOff>
    </xdr:from>
    <xdr:to>
      <xdr:col>5</xdr:col>
      <xdr:colOff>133350</xdr:colOff>
      <xdr:row>37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16</xdr:row>
      <xdr:rowOff>0</xdr:rowOff>
    </xdr:from>
    <xdr:to>
      <xdr:col>13</xdr:col>
      <xdr:colOff>476250</xdr:colOff>
      <xdr:row>37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16</xdr:row>
      <xdr:rowOff>0</xdr:rowOff>
    </xdr:from>
    <xdr:to>
      <xdr:col>20</xdr:col>
      <xdr:colOff>295275</xdr:colOff>
      <xdr:row>37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5</xdr:col>
      <xdr:colOff>133350</xdr:colOff>
      <xdr:row>59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38</xdr:row>
      <xdr:rowOff>0</xdr:rowOff>
    </xdr:from>
    <xdr:to>
      <xdr:col>13</xdr:col>
      <xdr:colOff>476250</xdr:colOff>
      <xdr:row>59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61</xdr:row>
      <xdr:rowOff>9525</xdr:rowOff>
    </xdr:from>
    <xdr:to>
      <xdr:col>4</xdr:col>
      <xdr:colOff>410240</xdr:colOff>
      <xdr:row>61</xdr:row>
      <xdr:rowOff>4772690</xdr:rowOff>
    </xdr:to>
    <xdr:pic>
      <xdr:nvPicPr>
        <xdr:cNvPr id="8" name="Picture 7" descr="2847_avgposition_2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1630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61</xdr:row>
      <xdr:rowOff>9525</xdr:rowOff>
    </xdr:from>
    <xdr:to>
      <xdr:col>3</xdr:col>
      <xdr:colOff>552849</xdr:colOff>
      <xdr:row>61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1630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61</xdr:row>
      <xdr:rowOff>9525</xdr:rowOff>
    </xdr:from>
    <xdr:to>
      <xdr:col>10</xdr:col>
      <xdr:colOff>362615</xdr:colOff>
      <xdr:row>61</xdr:row>
      <xdr:rowOff>4772690</xdr:rowOff>
    </xdr:to>
    <xdr:pic>
      <xdr:nvPicPr>
        <xdr:cNvPr id="10" name="Picture 9" descr="2847_hirange_2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1630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61</xdr:row>
      <xdr:rowOff>9525</xdr:rowOff>
    </xdr:from>
    <xdr:to>
      <xdr:col>8</xdr:col>
      <xdr:colOff>228999</xdr:colOff>
      <xdr:row>61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1630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61</xdr:row>
      <xdr:rowOff>666750</xdr:rowOff>
    </xdr:from>
    <xdr:to>
      <xdr:col>9</xdr:col>
      <xdr:colOff>276624</xdr:colOff>
      <xdr:row>61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2287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61</xdr:row>
      <xdr:rowOff>9525</xdr:rowOff>
    </xdr:from>
    <xdr:to>
      <xdr:col>17</xdr:col>
      <xdr:colOff>667415</xdr:colOff>
      <xdr:row>61</xdr:row>
      <xdr:rowOff>4772690</xdr:rowOff>
    </xdr:to>
    <xdr:pic>
      <xdr:nvPicPr>
        <xdr:cNvPr id="13" name="Picture 12" descr="2847_sprint2_2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1630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61</xdr:row>
      <xdr:rowOff>9525</xdr:rowOff>
    </xdr:from>
    <xdr:to>
      <xdr:col>15</xdr:col>
      <xdr:colOff>295674</xdr:colOff>
      <xdr:row>61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1630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61</xdr:row>
      <xdr:rowOff>666750</xdr:rowOff>
    </xdr:from>
    <xdr:to>
      <xdr:col>16</xdr:col>
      <xdr:colOff>514749</xdr:colOff>
      <xdr:row>61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2287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61</xdr:row>
      <xdr:rowOff>9525</xdr:rowOff>
    </xdr:from>
    <xdr:to>
      <xdr:col>24</xdr:col>
      <xdr:colOff>410240</xdr:colOff>
      <xdr:row>61</xdr:row>
      <xdr:rowOff>4772690</xdr:rowOff>
    </xdr:to>
    <xdr:pic>
      <xdr:nvPicPr>
        <xdr:cNvPr id="16" name="Picture 15" descr="2847_sprint3_2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1630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61</xdr:row>
      <xdr:rowOff>9525</xdr:rowOff>
    </xdr:from>
    <xdr:to>
      <xdr:col>22</xdr:col>
      <xdr:colOff>467124</xdr:colOff>
      <xdr:row>61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1630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61</xdr:row>
      <xdr:rowOff>666750</xdr:rowOff>
    </xdr:from>
    <xdr:to>
      <xdr:col>23</xdr:col>
      <xdr:colOff>419499</xdr:colOff>
      <xdr:row>61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228725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61</xdr:row>
      <xdr:rowOff>361950</xdr:rowOff>
    </xdr:from>
    <xdr:to>
      <xdr:col>8</xdr:col>
      <xdr:colOff>704850</xdr:colOff>
      <xdr:row>61</xdr:row>
      <xdr:rowOff>647700</xdr:rowOff>
    </xdr:to>
    <xdr:sp macro="" textlink="">
      <xdr:nvSpPr>
        <xdr:cNvPr id="19" name="TextBox 18"/>
        <xdr:cNvSpPr txBox="1"/>
      </xdr:nvSpPr>
      <xdr:spPr>
        <a:xfrm>
          <a:off x="5372100" y="11982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61</xdr:row>
      <xdr:rowOff>361950</xdr:rowOff>
    </xdr:from>
    <xdr:to>
      <xdr:col>16</xdr:col>
      <xdr:colOff>57150</xdr:colOff>
      <xdr:row>61</xdr:row>
      <xdr:rowOff>647700</xdr:rowOff>
    </xdr:to>
    <xdr:sp macro="" textlink="">
      <xdr:nvSpPr>
        <xdr:cNvPr id="20" name="TextBox 19"/>
        <xdr:cNvSpPr txBox="1"/>
      </xdr:nvSpPr>
      <xdr:spPr>
        <a:xfrm>
          <a:off x="11325225" y="11982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61</xdr:row>
      <xdr:rowOff>361950</xdr:rowOff>
    </xdr:from>
    <xdr:to>
      <xdr:col>22</xdr:col>
      <xdr:colOff>942975</xdr:colOff>
      <xdr:row>61</xdr:row>
      <xdr:rowOff>647700</xdr:rowOff>
    </xdr:to>
    <xdr:sp macro="" textlink="">
      <xdr:nvSpPr>
        <xdr:cNvPr id="21" name="TextBox 20"/>
        <xdr:cNvSpPr txBox="1"/>
      </xdr:nvSpPr>
      <xdr:spPr>
        <a:xfrm>
          <a:off x="17135475" y="11982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36</xdr:row>
      <xdr:rowOff>0</xdr:rowOff>
    </xdr:from>
    <xdr:to>
      <xdr:col>20</xdr:col>
      <xdr:colOff>295275</xdr:colOff>
      <xdr:row>57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</xdr:row>
      <xdr:rowOff>0</xdr:rowOff>
    </xdr:from>
    <xdr:to>
      <xdr:col>5</xdr:col>
      <xdr:colOff>133350</xdr:colOff>
      <xdr:row>35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14</xdr:row>
      <xdr:rowOff>0</xdr:rowOff>
    </xdr:from>
    <xdr:to>
      <xdr:col>13</xdr:col>
      <xdr:colOff>476250</xdr:colOff>
      <xdr:row>35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14</xdr:row>
      <xdr:rowOff>0</xdr:rowOff>
    </xdr:from>
    <xdr:to>
      <xdr:col>20</xdr:col>
      <xdr:colOff>295275</xdr:colOff>
      <xdr:row>35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5</xdr:col>
      <xdr:colOff>133350</xdr:colOff>
      <xdr:row>57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36</xdr:row>
      <xdr:rowOff>0</xdr:rowOff>
    </xdr:from>
    <xdr:to>
      <xdr:col>13</xdr:col>
      <xdr:colOff>476250</xdr:colOff>
      <xdr:row>57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59</xdr:row>
      <xdr:rowOff>9525</xdr:rowOff>
    </xdr:from>
    <xdr:to>
      <xdr:col>4</xdr:col>
      <xdr:colOff>410240</xdr:colOff>
      <xdr:row>59</xdr:row>
      <xdr:rowOff>4772690</xdr:rowOff>
    </xdr:to>
    <xdr:pic>
      <xdr:nvPicPr>
        <xdr:cNvPr id="8" name="Picture 7" descr="2848_avgposition_2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59</xdr:row>
      <xdr:rowOff>9525</xdr:rowOff>
    </xdr:from>
    <xdr:to>
      <xdr:col>3</xdr:col>
      <xdr:colOff>552849</xdr:colOff>
      <xdr:row>59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1249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59</xdr:row>
      <xdr:rowOff>9525</xdr:rowOff>
    </xdr:from>
    <xdr:to>
      <xdr:col>10</xdr:col>
      <xdr:colOff>362615</xdr:colOff>
      <xdr:row>59</xdr:row>
      <xdr:rowOff>4772690</xdr:rowOff>
    </xdr:to>
    <xdr:pic>
      <xdr:nvPicPr>
        <xdr:cNvPr id="10" name="Picture 9" descr="2848_hirange_2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59</xdr:row>
      <xdr:rowOff>9525</xdr:rowOff>
    </xdr:from>
    <xdr:to>
      <xdr:col>8</xdr:col>
      <xdr:colOff>228999</xdr:colOff>
      <xdr:row>59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1249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59</xdr:row>
      <xdr:rowOff>666750</xdr:rowOff>
    </xdr:from>
    <xdr:to>
      <xdr:col>9</xdr:col>
      <xdr:colOff>276624</xdr:colOff>
      <xdr:row>59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1906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59</xdr:row>
      <xdr:rowOff>9525</xdr:rowOff>
    </xdr:from>
    <xdr:to>
      <xdr:col>17</xdr:col>
      <xdr:colOff>667415</xdr:colOff>
      <xdr:row>59</xdr:row>
      <xdr:rowOff>4772690</xdr:rowOff>
    </xdr:to>
    <xdr:pic>
      <xdr:nvPicPr>
        <xdr:cNvPr id="13" name="Picture 12" descr="2848_sprint_2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59</xdr:row>
      <xdr:rowOff>9525</xdr:rowOff>
    </xdr:from>
    <xdr:to>
      <xdr:col>15</xdr:col>
      <xdr:colOff>295674</xdr:colOff>
      <xdr:row>59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1249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59</xdr:row>
      <xdr:rowOff>666750</xdr:rowOff>
    </xdr:from>
    <xdr:to>
      <xdr:col>16</xdr:col>
      <xdr:colOff>514749</xdr:colOff>
      <xdr:row>59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1906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59</xdr:row>
      <xdr:rowOff>9525</xdr:rowOff>
    </xdr:from>
    <xdr:to>
      <xdr:col>24</xdr:col>
      <xdr:colOff>410240</xdr:colOff>
      <xdr:row>59</xdr:row>
      <xdr:rowOff>4772690</xdr:rowOff>
    </xdr:to>
    <xdr:pic>
      <xdr:nvPicPr>
        <xdr:cNvPr id="16" name="Picture 15" descr="2848_sprint2_2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59</xdr:row>
      <xdr:rowOff>9525</xdr:rowOff>
    </xdr:from>
    <xdr:to>
      <xdr:col>22</xdr:col>
      <xdr:colOff>467124</xdr:colOff>
      <xdr:row>59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1249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59</xdr:row>
      <xdr:rowOff>666750</xdr:rowOff>
    </xdr:from>
    <xdr:to>
      <xdr:col>23</xdr:col>
      <xdr:colOff>419499</xdr:colOff>
      <xdr:row>59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1906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59</xdr:row>
      <xdr:rowOff>9525</xdr:rowOff>
    </xdr:from>
    <xdr:to>
      <xdr:col>36</xdr:col>
      <xdr:colOff>38765</xdr:colOff>
      <xdr:row>59</xdr:row>
      <xdr:rowOff>4772690</xdr:rowOff>
    </xdr:to>
    <xdr:pic>
      <xdr:nvPicPr>
        <xdr:cNvPr id="19" name="Picture 18" descr="2848_sprint3_2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59</xdr:row>
      <xdr:rowOff>9525</xdr:rowOff>
    </xdr:from>
    <xdr:to>
      <xdr:col>33</xdr:col>
      <xdr:colOff>38499</xdr:colOff>
      <xdr:row>59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1249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59</xdr:row>
      <xdr:rowOff>666750</xdr:rowOff>
    </xdr:from>
    <xdr:to>
      <xdr:col>34</xdr:col>
      <xdr:colOff>457599</xdr:colOff>
      <xdr:row>59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190625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59</xdr:row>
      <xdr:rowOff>361950</xdr:rowOff>
    </xdr:from>
    <xdr:to>
      <xdr:col>8</xdr:col>
      <xdr:colOff>704850</xdr:colOff>
      <xdr:row>59</xdr:row>
      <xdr:rowOff>647700</xdr:rowOff>
    </xdr:to>
    <xdr:sp macro="" textlink="">
      <xdr:nvSpPr>
        <xdr:cNvPr id="22" name="TextBox 21"/>
        <xdr:cNvSpPr txBox="1"/>
      </xdr:nvSpPr>
      <xdr:spPr>
        <a:xfrm>
          <a:off x="5372100" y="11601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59</xdr:row>
      <xdr:rowOff>361950</xdr:rowOff>
    </xdr:from>
    <xdr:to>
      <xdr:col>16</xdr:col>
      <xdr:colOff>57150</xdr:colOff>
      <xdr:row>59</xdr:row>
      <xdr:rowOff>647700</xdr:rowOff>
    </xdr:to>
    <xdr:sp macro="" textlink="">
      <xdr:nvSpPr>
        <xdr:cNvPr id="23" name="TextBox 22"/>
        <xdr:cNvSpPr txBox="1"/>
      </xdr:nvSpPr>
      <xdr:spPr>
        <a:xfrm>
          <a:off x="11325225" y="11601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59</xdr:row>
      <xdr:rowOff>361950</xdr:rowOff>
    </xdr:from>
    <xdr:to>
      <xdr:col>22</xdr:col>
      <xdr:colOff>942975</xdr:colOff>
      <xdr:row>59</xdr:row>
      <xdr:rowOff>647700</xdr:rowOff>
    </xdr:to>
    <xdr:sp macro="" textlink="">
      <xdr:nvSpPr>
        <xdr:cNvPr id="24" name="TextBox 23"/>
        <xdr:cNvSpPr txBox="1"/>
      </xdr:nvSpPr>
      <xdr:spPr>
        <a:xfrm>
          <a:off x="17135475" y="11601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59</xdr:row>
      <xdr:rowOff>361950</xdr:rowOff>
    </xdr:from>
    <xdr:to>
      <xdr:col>34</xdr:col>
      <xdr:colOff>0</xdr:colOff>
      <xdr:row>59</xdr:row>
      <xdr:rowOff>647700</xdr:rowOff>
    </xdr:to>
    <xdr:sp macro="" textlink="">
      <xdr:nvSpPr>
        <xdr:cNvPr id="25" name="TextBox 24"/>
        <xdr:cNvSpPr txBox="1"/>
      </xdr:nvSpPr>
      <xdr:spPr>
        <a:xfrm>
          <a:off x="23764875" y="11601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36</xdr:row>
      <xdr:rowOff>0</xdr:rowOff>
    </xdr:from>
    <xdr:to>
      <xdr:col>20</xdr:col>
      <xdr:colOff>295275</xdr:colOff>
      <xdr:row>57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</xdr:row>
      <xdr:rowOff>0</xdr:rowOff>
    </xdr:from>
    <xdr:to>
      <xdr:col>5</xdr:col>
      <xdr:colOff>133350</xdr:colOff>
      <xdr:row>35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14</xdr:row>
      <xdr:rowOff>0</xdr:rowOff>
    </xdr:from>
    <xdr:to>
      <xdr:col>13</xdr:col>
      <xdr:colOff>476250</xdr:colOff>
      <xdr:row>35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14</xdr:row>
      <xdr:rowOff>0</xdr:rowOff>
    </xdr:from>
    <xdr:to>
      <xdr:col>20</xdr:col>
      <xdr:colOff>295275</xdr:colOff>
      <xdr:row>35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5</xdr:col>
      <xdr:colOff>133350</xdr:colOff>
      <xdr:row>57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36</xdr:row>
      <xdr:rowOff>0</xdr:rowOff>
    </xdr:from>
    <xdr:to>
      <xdr:col>13</xdr:col>
      <xdr:colOff>476250</xdr:colOff>
      <xdr:row>57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59</xdr:row>
      <xdr:rowOff>9525</xdr:rowOff>
    </xdr:from>
    <xdr:to>
      <xdr:col>4</xdr:col>
      <xdr:colOff>410240</xdr:colOff>
      <xdr:row>59</xdr:row>
      <xdr:rowOff>4772690</xdr:rowOff>
    </xdr:to>
    <xdr:pic>
      <xdr:nvPicPr>
        <xdr:cNvPr id="8" name="Picture 7" descr="2849_avgposition_2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59</xdr:row>
      <xdr:rowOff>9525</xdr:rowOff>
    </xdr:from>
    <xdr:to>
      <xdr:col>3</xdr:col>
      <xdr:colOff>552849</xdr:colOff>
      <xdr:row>59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1249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59</xdr:row>
      <xdr:rowOff>9525</xdr:rowOff>
    </xdr:from>
    <xdr:to>
      <xdr:col>10</xdr:col>
      <xdr:colOff>362615</xdr:colOff>
      <xdr:row>59</xdr:row>
      <xdr:rowOff>4772690</xdr:rowOff>
    </xdr:to>
    <xdr:pic>
      <xdr:nvPicPr>
        <xdr:cNvPr id="10" name="Picture 9" descr="2849_hirange_2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59</xdr:row>
      <xdr:rowOff>9525</xdr:rowOff>
    </xdr:from>
    <xdr:to>
      <xdr:col>8</xdr:col>
      <xdr:colOff>228999</xdr:colOff>
      <xdr:row>59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1249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59</xdr:row>
      <xdr:rowOff>666750</xdr:rowOff>
    </xdr:from>
    <xdr:to>
      <xdr:col>9</xdr:col>
      <xdr:colOff>276624</xdr:colOff>
      <xdr:row>59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1906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59</xdr:row>
      <xdr:rowOff>9525</xdr:rowOff>
    </xdr:from>
    <xdr:to>
      <xdr:col>17</xdr:col>
      <xdr:colOff>667415</xdr:colOff>
      <xdr:row>59</xdr:row>
      <xdr:rowOff>4772690</xdr:rowOff>
    </xdr:to>
    <xdr:pic>
      <xdr:nvPicPr>
        <xdr:cNvPr id="13" name="Picture 12" descr="2849_sprint2_2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59</xdr:row>
      <xdr:rowOff>9525</xdr:rowOff>
    </xdr:from>
    <xdr:to>
      <xdr:col>15</xdr:col>
      <xdr:colOff>295674</xdr:colOff>
      <xdr:row>59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1249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59</xdr:row>
      <xdr:rowOff>666750</xdr:rowOff>
    </xdr:from>
    <xdr:to>
      <xdr:col>16</xdr:col>
      <xdr:colOff>514749</xdr:colOff>
      <xdr:row>59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1906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59</xdr:row>
      <xdr:rowOff>9525</xdr:rowOff>
    </xdr:from>
    <xdr:to>
      <xdr:col>24</xdr:col>
      <xdr:colOff>410240</xdr:colOff>
      <xdr:row>59</xdr:row>
      <xdr:rowOff>4772690</xdr:rowOff>
    </xdr:to>
    <xdr:pic>
      <xdr:nvPicPr>
        <xdr:cNvPr id="16" name="Picture 15" descr="2849_sprint3_2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59</xdr:row>
      <xdr:rowOff>9525</xdr:rowOff>
    </xdr:from>
    <xdr:to>
      <xdr:col>22</xdr:col>
      <xdr:colOff>467124</xdr:colOff>
      <xdr:row>59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1249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59</xdr:row>
      <xdr:rowOff>666750</xdr:rowOff>
    </xdr:from>
    <xdr:to>
      <xdr:col>23</xdr:col>
      <xdr:colOff>419499</xdr:colOff>
      <xdr:row>59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190625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59</xdr:row>
      <xdr:rowOff>361950</xdr:rowOff>
    </xdr:from>
    <xdr:to>
      <xdr:col>8</xdr:col>
      <xdr:colOff>704850</xdr:colOff>
      <xdr:row>59</xdr:row>
      <xdr:rowOff>647700</xdr:rowOff>
    </xdr:to>
    <xdr:sp macro="" textlink="">
      <xdr:nvSpPr>
        <xdr:cNvPr id="19" name="TextBox 18"/>
        <xdr:cNvSpPr txBox="1"/>
      </xdr:nvSpPr>
      <xdr:spPr>
        <a:xfrm>
          <a:off x="5372100" y="11601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59</xdr:row>
      <xdr:rowOff>361950</xdr:rowOff>
    </xdr:from>
    <xdr:to>
      <xdr:col>16</xdr:col>
      <xdr:colOff>57150</xdr:colOff>
      <xdr:row>59</xdr:row>
      <xdr:rowOff>647700</xdr:rowOff>
    </xdr:to>
    <xdr:sp macro="" textlink="">
      <xdr:nvSpPr>
        <xdr:cNvPr id="20" name="TextBox 19"/>
        <xdr:cNvSpPr txBox="1"/>
      </xdr:nvSpPr>
      <xdr:spPr>
        <a:xfrm>
          <a:off x="11325225" y="11601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59</xdr:row>
      <xdr:rowOff>361950</xdr:rowOff>
    </xdr:from>
    <xdr:to>
      <xdr:col>22</xdr:col>
      <xdr:colOff>942975</xdr:colOff>
      <xdr:row>59</xdr:row>
      <xdr:rowOff>647700</xdr:rowOff>
    </xdr:to>
    <xdr:sp macro="" textlink="">
      <xdr:nvSpPr>
        <xdr:cNvPr id="21" name="TextBox 20"/>
        <xdr:cNvSpPr txBox="1"/>
      </xdr:nvSpPr>
      <xdr:spPr>
        <a:xfrm>
          <a:off x="17135475" y="11601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8</xdr:row>
      <xdr:rowOff>9525</xdr:rowOff>
    </xdr:from>
    <xdr:to>
      <xdr:col>5</xdr:col>
      <xdr:colOff>457865</xdr:colOff>
      <xdr:row>8</xdr:row>
      <xdr:rowOff>4772690</xdr:rowOff>
    </xdr:to>
    <xdr:pic>
      <xdr:nvPicPr>
        <xdr:cNvPr id="2" name="Picture 1" descr="sprintposition1_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6</xdr:col>
      <xdr:colOff>19050</xdr:colOff>
      <xdr:row>8</xdr:row>
      <xdr:rowOff>9525</xdr:rowOff>
    </xdr:from>
    <xdr:to>
      <xdr:col>11</xdr:col>
      <xdr:colOff>857915</xdr:colOff>
      <xdr:row>8</xdr:row>
      <xdr:rowOff>4772690</xdr:rowOff>
    </xdr:to>
    <xdr:pic>
      <xdr:nvPicPr>
        <xdr:cNvPr id="3" name="Picture 2" descr="sprintposition1_2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075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11</xdr:col>
      <xdr:colOff>19050</xdr:colOff>
      <xdr:row>8</xdr:row>
      <xdr:rowOff>9525</xdr:rowOff>
    </xdr:from>
    <xdr:to>
      <xdr:col>16</xdr:col>
      <xdr:colOff>419765</xdr:colOff>
      <xdr:row>8</xdr:row>
      <xdr:rowOff>4772690</xdr:rowOff>
    </xdr:to>
    <xdr:pic>
      <xdr:nvPicPr>
        <xdr:cNvPr id="4" name="Picture 3" descr="sprintposition2_1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2505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16</xdr:col>
      <xdr:colOff>19050</xdr:colOff>
      <xdr:row>8</xdr:row>
      <xdr:rowOff>9525</xdr:rowOff>
    </xdr:from>
    <xdr:to>
      <xdr:col>21</xdr:col>
      <xdr:colOff>857915</xdr:colOff>
      <xdr:row>8</xdr:row>
      <xdr:rowOff>4772690</xdr:rowOff>
    </xdr:to>
    <xdr:pic>
      <xdr:nvPicPr>
        <xdr:cNvPr id="5" name="Picture 4" descr="sprintposition2_2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28750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21</xdr:col>
      <xdr:colOff>19050</xdr:colOff>
      <xdr:row>8</xdr:row>
      <xdr:rowOff>9525</xdr:rowOff>
    </xdr:from>
    <xdr:to>
      <xdr:col>26</xdr:col>
      <xdr:colOff>419765</xdr:colOff>
      <xdr:row>8</xdr:row>
      <xdr:rowOff>4772690</xdr:rowOff>
    </xdr:to>
    <xdr:pic>
      <xdr:nvPicPr>
        <xdr:cNvPr id="6" name="Picture 5" descr="sprintposition3_1.pn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21180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26</xdr:col>
      <xdr:colOff>19050</xdr:colOff>
      <xdr:row>8</xdr:row>
      <xdr:rowOff>9525</xdr:rowOff>
    </xdr:from>
    <xdr:to>
      <xdr:col>31</xdr:col>
      <xdr:colOff>857915</xdr:colOff>
      <xdr:row>8</xdr:row>
      <xdr:rowOff>4772690</xdr:rowOff>
    </xdr:to>
    <xdr:pic>
      <xdr:nvPicPr>
        <xdr:cNvPr id="7" name="Picture 6" descr="sprintposition3_2.png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574250" y="1533525"/>
          <a:ext cx="4763165" cy="47631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514350</xdr:colOff>
      <xdr:row>21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6</xdr:col>
      <xdr:colOff>514350</xdr:colOff>
      <xdr:row>60</xdr:row>
      <xdr:rowOff>28575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40</xdr:row>
      <xdr:rowOff>0</xdr:rowOff>
    </xdr:from>
    <xdr:to>
      <xdr:col>16</xdr:col>
      <xdr:colOff>542925</xdr:colOff>
      <xdr:row>60</xdr:row>
      <xdr:rowOff>28575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62</xdr:row>
      <xdr:rowOff>0</xdr:rowOff>
    </xdr:from>
    <xdr:to>
      <xdr:col>6</xdr:col>
      <xdr:colOff>514350</xdr:colOff>
      <xdr:row>80</xdr:row>
      <xdr:rowOff>133350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62</xdr:row>
      <xdr:rowOff>0</xdr:rowOff>
    </xdr:from>
    <xdr:to>
      <xdr:col>16</xdr:col>
      <xdr:colOff>542925</xdr:colOff>
      <xdr:row>80</xdr:row>
      <xdr:rowOff>133350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81</xdr:row>
      <xdr:rowOff>0</xdr:rowOff>
    </xdr:from>
    <xdr:to>
      <xdr:col>6</xdr:col>
      <xdr:colOff>514350</xdr:colOff>
      <xdr:row>99</xdr:row>
      <xdr:rowOff>133350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0</xdr:colOff>
      <xdr:row>81</xdr:row>
      <xdr:rowOff>0</xdr:rowOff>
    </xdr:from>
    <xdr:to>
      <xdr:col>16</xdr:col>
      <xdr:colOff>542925</xdr:colOff>
      <xdr:row>99</xdr:row>
      <xdr:rowOff>133350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100</xdr:row>
      <xdr:rowOff>0</xdr:rowOff>
    </xdr:from>
    <xdr:to>
      <xdr:col>6</xdr:col>
      <xdr:colOff>514350</xdr:colOff>
      <xdr:row>118</xdr:row>
      <xdr:rowOff>133350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0</xdr:colOff>
      <xdr:row>100</xdr:row>
      <xdr:rowOff>0</xdr:rowOff>
    </xdr:from>
    <xdr:to>
      <xdr:col>16</xdr:col>
      <xdr:colOff>542925</xdr:colOff>
      <xdr:row>118</xdr:row>
      <xdr:rowOff>133350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119</xdr:row>
      <xdr:rowOff>0</xdr:rowOff>
    </xdr:from>
    <xdr:to>
      <xdr:col>6</xdr:col>
      <xdr:colOff>514350</xdr:colOff>
      <xdr:row>137</xdr:row>
      <xdr:rowOff>133350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119</xdr:row>
      <xdr:rowOff>0</xdr:rowOff>
    </xdr:from>
    <xdr:to>
      <xdr:col>16</xdr:col>
      <xdr:colOff>542925</xdr:colOff>
      <xdr:row>137</xdr:row>
      <xdr:rowOff>133350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138</xdr:row>
      <xdr:rowOff>0</xdr:rowOff>
    </xdr:from>
    <xdr:to>
      <xdr:col>6</xdr:col>
      <xdr:colOff>514350</xdr:colOff>
      <xdr:row>156</xdr:row>
      <xdr:rowOff>133350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0</xdr:colOff>
      <xdr:row>138</xdr:row>
      <xdr:rowOff>0</xdr:rowOff>
    </xdr:from>
    <xdr:to>
      <xdr:col>16</xdr:col>
      <xdr:colOff>542925</xdr:colOff>
      <xdr:row>156</xdr:row>
      <xdr:rowOff>133350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157</xdr:row>
      <xdr:rowOff>0</xdr:rowOff>
    </xdr:from>
    <xdr:to>
      <xdr:col>6</xdr:col>
      <xdr:colOff>514350</xdr:colOff>
      <xdr:row>175</xdr:row>
      <xdr:rowOff>133350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157</xdr:row>
      <xdr:rowOff>0</xdr:rowOff>
    </xdr:from>
    <xdr:to>
      <xdr:col>16</xdr:col>
      <xdr:colOff>542925</xdr:colOff>
      <xdr:row>175</xdr:row>
      <xdr:rowOff>133350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176</xdr:row>
      <xdr:rowOff>0</xdr:rowOff>
    </xdr:from>
    <xdr:to>
      <xdr:col>6</xdr:col>
      <xdr:colOff>514350</xdr:colOff>
      <xdr:row>194</xdr:row>
      <xdr:rowOff>133350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0</xdr:colOff>
      <xdr:row>176</xdr:row>
      <xdr:rowOff>0</xdr:rowOff>
    </xdr:from>
    <xdr:to>
      <xdr:col>16</xdr:col>
      <xdr:colOff>542925</xdr:colOff>
      <xdr:row>194</xdr:row>
      <xdr:rowOff>133350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42</xdr:row>
      <xdr:rowOff>0</xdr:rowOff>
    </xdr:from>
    <xdr:to>
      <xdr:col>20</xdr:col>
      <xdr:colOff>295275</xdr:colOff>
      <xdr:row>63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5</xdr:col>
      <xdr:colOff>133350</xdr:colOff>
      <xdr:row>41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20</xdr:row>
      <xdr:rowOff>0</xdr:rowOff>
    </xdr:from>
    <xdr:to>
      <xdr:col>13</xdr:col>
      <xdr:colOff>476250</xdr:colOff>
      <xdr:row>41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20</xdr:row>
      <xdr:rowOff>0</xdr:rowOff>
    </xdr:from>
    <xdr:to>
      <xdr:col>20</xdr:col>
      <xdr:colOff>295275</xdr:colOff>
      <xdr:row>41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5</xdr:col>
      <xdr:colOff>133350</xdr:colOff>
      <xdr:row>63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42</xdr:row>
      <xdr:rowOff>0</xdr:rowOff>
    </xdr:from>
    <xdr:to>
      <xdr:col>13</xdr:col>
      <xdr:colOff>476250</xdr:colOff>
      <xdr:row>63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65</xdr:row>
      <xdr:rowOff>9525</xdr:rowOff>
    </xdr:from>
    <xdr:to>
      <xdr:col>4</xdr:col>
      <xdr:colOff>410240</xdr:colOff>
      <xdr:row>65</xdr:row>
      <xdr:rowOff>4772690</xdr:rowOff>
    </xdr:to>
    <xdr:pic>
      <xdr:nvPicPr>
        <xdr:cNvPr id="8" name="Picture 7" descr="2836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65</xdr:row>
      <xdr:rowOff>9525</xdr:rowOff>
    </xdr:from>
    <xdr:to>
      <xdr:col>3</xdr:col>
      <xdr:colOff>552849</xdr:colOff>
      <xdr:row>65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392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65</xdr:row>
      <xdr:rowOff>9525</xdr:rowOff>
    </xdr:from>
    <xdr:to>
      <xdr:col>10</xdr:col>
      <xdr:colOff>362615</xdr:colOff>
      <xdr:row>65</xdr:row>
      <xdr:rowOff>4772690</xdr:rowOff>
    </xdr:to>
    <xdr:pic>
      <xdr:nvPicPr>
        <xdr:cNvPr id="10" name="Picture 9" descr="2836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65</xdr:row>
      <xdr:rowOff>9525</xdr:rowOff>
    </xdr:from>
    <xdr:to>
      <xdr:col>8</xdr:col>
      <xdr:colOff>228999</xdr:colOff>
      <xdr:row>65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65</xdr:row>
      <xdr:rowOff>666750</xdr:rowOff>
    </xdr:from>
    <xdr:to>
      <xdr:col>9</xdr:col>
      <xdr:colOff>276624</xdr:colOff>
      <xdr:row>65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65</xdr:row>
      <xdr:rowOff>9525</xdr:rowOff>
    </xdr:from>
    <xdr:to>
      <xdr:col>17</xdr:col>
      <xdr:colOff>667415</xdr:colOff>
      <xdr:row>65</xdr:row>
      <xdr:rowOff>4772690</xdr:rowOff>
    </xdr:to>
    <xdr:pic>
      <xdr:nvPicPr>
        <xdr:cNvPr id="13" name="Picture 12" descr="2836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65</xdr:row>
      <xdr:rowOff>9525</xdr:rowOff>
    </xdr:from>
    <xdr:to>
      <xdr:col>15</xdr:col>
      <xdr:colOff>295674</xdr:colOff>
      <xdr:row>65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65</xdr:row>
      <xdr:rowOff>666750</xdr:rowOff>
    </xdr:from>
    <xdr:to>
      <xdr:col>16</xdr:col>
      <xdr:colOff>514749</xdr:colOff>
      <xdr:row>65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65</xdr:row>
      <xdr:rowOff>9525</xdr:rowOff>
    </xdr:from>
    <xdr:to>
      <xdr:col>24</xdr:col>
      <xdr:colOff>410240</xdr:colOff>
      <xdr:row>65</xdr:row>
      <xdr:rowOff>4772690</xdr:rowOff>
    </xdr:to>
    <xdr:pic>
      <xdr:nvPicPr>
        <xdr:cNvPr id="16" name="Picture 15" descr="2836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65</xdr:row>
      <xdr:rowOff>9525</xdr:rowOff>
    </xdr:from>
    <xdr:to>
      <xdr:col>22</xdr:col>
      <xdr:colOff>467124</xdr:colOff>
      <xdr:row>65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65</xdr:row>
      <xdr:rowOff>666750</xdr:rowOff>
    </xdr:from>
    <xdr:to>
      <xdr:col>23</xdr:col>
      <xdr:colOff>419499</xdr:colOff>
      <xdr:row>65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65</xdr:row>
      <xdr:rowOff>9525</xdr:rowOff>
    </xdr:from>
    <xdr:to>
      <xdr:col>36</xdr:col>
      <xdr:colOff>38765</xdr:colOff>
      <xdr:row>65</xdr:row>
      <xdr:rowOff>4772690</xdr:rowOff>
    </xdr:to>
    <xdr:pic>
      <xdr:nvPicPr>
        <xdr:cNvPr id="19" name="Picture 18" descr="2836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65</xdr:row>
      <xdr:rowOff>9525</xdr:rowOff>
    </xdr:from>
    <xdr:to>
      <xdr:col>33</xdr:col>
      <xdr:colOff>38499</xdr:colOff>
      <xdr:row>65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65</xdr:row>
      <xdr:rowOff>666750</xdr:rowOff>
    </xdr:from>
    <xdr:to>
      <xdr:col>34</xdr:col>
      <xdr:colOff>457599</xdr:colOff>
      <xdr:row>65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22" name="Picture 21" descr="2836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7364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362615</xdr:colOff>
      <xdr:row>67</xdr:row>
      <xdr:rowOff>4772690</xdr:rowOff>
    </xdr:to>
    <xdr:pic>
      <xdr:nvPicPr>
        <xdr:cNvPr id="24" name="Picture 23" descr="2836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228999</xdr:colOff>
      <xdr:row>67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276624</xdr:colOff>
      <xdr:row>67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17</xdr:col>
      <xdr:colOff>667415</xdr:colOff>
      <xdr:row>67</xdr:row>
      <xdr:rowOff>4772690</xdr:rowOff>
    </xdr:to>
    <xdr:pic>
      <xdr:nvPicPr>
        <xdr:cNvPr id="27" name="Picture 26" descr="2836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295674</xdr:colOff>
      <xdr:row>67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514749</xdr:colOff>
      <xdr:row>67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30" name="Picture 29" descr="2836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36</xdr:col>
      <xdr:colOff>38765</xdr:colOff>
      <xdr:row>67</xdr:row>
      <xdr:rowOff>4772690</xdr:rowOff>
    </xdr:to>
    <xdr:pic>
      <xdr:nvPicPr>
        <xdr:cNvPr id="33" name="Picture 32" descr="2836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33</xdr:col>
      <xdr:colOff>38499</xdr:colOff>
      <xdr:row>67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67</xdr:row>
      <xdr:rowOff>666750</xdr:rowOff>
    </xdr:from>
    <xdr:to>
      <xdr:col>34</xdr:col>
      <xdr:colOff>457599</xdr:colOff>
      <xdr:row>67</xdr:row>
      <xdr:rowOff>962066</xdr:rowOff>
    </xdr:to>
    <xdr:pic>
      <xdr:nvPicPr>
        <xdr:cNvPr id="35" name="Picture 34" descr="legend4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65</xdr:row>
      <xdr:rowOff>361950</xdr:rowOff>
    </xdr:from>
    <xdr:to>
      <xdr:col>8</xdr:col>
      <xdr:colOff>704850</xdr:colOff>
      <xdr:row>65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65</xdr:row>
      <xdr:rowOff>361950</xdr:rowOff>
    </xdr:from>
    <xdr:to>
      <xdr:col>16</xdr:col>
      <xdr:colOff>57150</xdr:colOff>
      <xdr:row>65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65</xdr:row>
      <xdr:rowOff>361950</xdr:rowOff>
    </xdr:from>
    <xdr:to>
      <xdr:col>22</xdr:col>
      <xdr:colOff>942975</xdr:colOff>
      <xdr:row>65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65</xdr:row>
      <xdr:rowOff>361950</xdr:rowOff>
    </xdr:from>
    <xdr:to>
      <xdr:col>34</xdr:col>
      <xdr:colOff>0</xdr:colOff>
      <xdr:row>65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67</xdr:row>
      <xdr:rowOff>361950</xdr:rowOff>
    </xdr:from>
    <xdr:to>
      <xdr:col>8</xdr:col>
      <xdr:colOff>704850</xdr:colOff>
      <xdr:row>67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57150</xdr:colOff>
      <xdr:row>67</xdr:row>
      <xdr:rowOff>647700</xdr:rowOff>
    </xdr:to>
    <xdr:sp macro="" textlink="">
      <xdr:nvSpPr>
        <xdr:cNvPr id="41" name="TextBox 40"/>
        <xdr:cNvSpPr txBox="1"/>
      </xdr:nvSpPr>
      <xdr:spPr>
        <a:xfrm>
          <a:off x="11325225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42" name="TextBox 41"/>
        <xdr:cNvSpPr txBox="1"/>
      </xdr:nvSpPr>
      <xdr:spPr>
        <a:xfrm>
          <a:off x="17135475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67</xdr:row>
      <xdr:rowOff>361950</xdr:rowOff>
    </xdr:from>
    <xdr:to>
      <xdr:col>34</xdr:col>
      <xdr:colOff>0</xdr:colOff>
      <xdr:row>67</xdr:row>
      <xdr:rowOff>647700</xdr:rowOff>
    </xdr:to>
    <xdr:sp macro="" textlink="">
      <xdr:nvSpPr>
        <xdr:cNvPr id="43" name="TextBox 42"/>
        <xdr:cNvSpPr txBox="1"/>
      </xdr:nvSpPr>
      <xdr:spPr>
        <a:xfrm>
          <a:off x="23764875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44</xdr:row>
      <xdr:rowOff>0</xdr:rowOff>
    </xdr:from>
    <xdr:to>
      <xdr:col>20</xdr:col>
      <xdr:colOff>295275</xdr:colOff>
      <xdr:row>65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5</xdr:col>
      <xdr:colOff>133350</xdr:colOff>
      <xdr:row>43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13</xdr:col>
      <xdr:colOff>476250</xdr:colOff>
      <xdr:row>43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20</xdr:col>
      <xdr:colOff>295275</xdr:colOff>
      <xdr:row>43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5</xdr:col>
      <xdr:colOff>133350</xdr:colOff>
      <xdr:row>65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44</xdr:row>
      <xdr:rowOff>0</xdr:rowOff>
    </xdr:from>
    <xdr:to>
      <xdr:col>13</xdr:col>
      <xdr:colOff>476250</xdr:colOff>
      <xdr:row>65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8" name="Picture 7" descr="2837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773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362615</xdr:colOff>
      <xdr:row>67</xdr:row>
      <xdr:rowOff>4772690</xdr:rowOff>
    </xdr:to>
    <xdr:pic>
      <xdr:nvPicPr>
        <xdr:cNvPr id="10" name="Picture 9" descr="2837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228999</xdr:colOff>
      <xdr:row>67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276624</xdr:colOff>
      <xdr:row>67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17</xdr:col>
      <xdr:colOff>667415</xdr:colOff>
      <xdr:row>67</xdr:row>
      <xdr:rowOff>4772690</xdr:rowOff>
    </xdr:to>
    <xdr:pic>
      <xdr:nvPicPr>
        <xdr:cNvPr id="13" name="Picture 12" descr="2837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295674</xdr:colOff>
      <xdr:row>67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514749</xdr:colOff>
      <xdr:row>67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16" name="Picture 15" descr="2837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36</xdr:col>
      <xdr:colOff>38765</xdr:colOff>
      <xdr:row>67</xdr:row>
      <xdr:rowOff>4772690</xdr:rowOff>
    </xdr:to>
    <xdr:pic>
      <xdr:nvPicPr>
        <xdr:cNvPr id="19" name="Picture 18" descr="2837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33</xdr:col>
      <xdr:colOff>38499</xdr:colOff>
      <xdr:row>67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67</xdr:row>
      <xdr:rowOff>666750</xdr:rowOff>
    </xdr:from>
    <xdr:to>
      <xdr:col>34</xdr:col>
      <xdr:colOff>457599</xdr:colOff>
      <xdr:row>67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</xdr:row>
      <xdr:rowOff>9525</xdr:rowOff>
    </xdr:from>
    <xdr:to>
      <xdr:col>4</xdr:col>
      <xdr:colOff>410240</xdr:colOff>
      <xdr:row>69</xdr:row>
      <xdr:rowOff>4772690</xdr:rowOff>
    </xdr:to>
    <xdr:pic>
      <xdr:nvPicPr>
        <xdr:cNvPr id="22" name="Picture 21" descr="2837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69</xdr:row>
      <xdr:rowOff>9525</xdr:rowOff>
    </xdr:from>
    <xdr:to>
      <xdr:col>3</xdr:col>
      <xdr:colOff>552849</xdr:colOff>
      <xdr:row>69</xdr:row>
      <xdr:rowOff>304841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7745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10</xdr:col>
      <xdr:colOff>362615</xdr:colOff>
      <xdr:row>69</xdr:row>
      <xdr:rowOff>4772690</xdr:rowOff>
    </xdr:to>
    <xdr:pic>
      <xdr:nvPicPr>
        <xdr:cNvPr id="24" name="Picture 23" descr="2837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8</xdr:col>
      <xdr:colOff>228999</xdr:colOff>
      <xdr:row>69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69</xdr:row>
      <xdr:rowOff>666750</xdr:rowOff>
    </xdr:from>
    <xdr:to>
      <xdr:col>9</xdr:col>
      <xdr:colOff>276624</xdr:colOff>
      <xdr:row>69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17</xdr:col>
      <xdr:colOff>667415</xdr:colOff>
      <xdr:row>69</xdr:row>
      <xdr:rowOff>4772690</xdr:rowOff>
    </xdr:to>
    <xdr:pic>
      <xdr:nvPicPr>
        <xdr:cNvPr id="27" name="Picture 26" descr="2837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15</xdr:col>
      <xdr:colOff>295674</xdr:colOff>
      <xdr:row>69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69</xdr:row>
      <xdr:rowOff>666750</xdr:rowOff>
    </xdr:from>
    <xdr:to>
      <xdr:col>16</xdr:col>
      <xdr:colOff>514749</xdr:colOff>
      <xdr:row>69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24</xdr:col>
      <xdr:colOff>410240</xdr:colOff>
      <xdr:row>69</xdr:row>
      <xdr:rowOff>4772690</xdr:rowOff>
    </xdr:to>
    <xdr:pic>
      <xdr:nvPicPr>
        <xdr:cNvPr id="30" name="Picture 29" descr="2837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22</xdr:col>
      <xdr:colOff>467124</xdr:colOff>
      <xdr:row>69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69</xdr:row>
      <xdr:rowOff>666750</xdr:rowOff>
    </xdr:from>
    <xdr:to>
      <xdr:col>23</xdr:col>
      <xdr:colOff>419499</xdr:colOff>
      <xdr:row>69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36</xdr:col>
      <xdr:colOff>38765</xdr:colOff>
      <xdr:row>69</xdr:row>
      <xdr:rowOff>4772690</xdr:rowOff>
    </xdr:to>
    <xdr:pic>
      <xdr:nvPicPr>
        <xdr:cNvPr id="33" name="Picture 32" descr="2837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33</xdr:col>
      <xdr:colOff>38499</xdr:colOff>
      <xdr:row>69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69</xdr:row>
      <xdr:rowOff>666750</xdr:rowOff>
    </xdr:from>
    <xdr:to>
      <xdr:col>34</xdr:col>
      <xdr:colOff>457599</xdr:colOff>
      <xdr:row>69</xdr:row>
      <xdr:rowOff>962066</xdr:rowOff>
    </xdr:to>
    <xdr:pic>
      <xdr:nvPicPr>
        <xdr:cNvPr id="35" name="Picture 34" descr="legend4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361950</xdr:rowOff>
    </xdr:from>
    <xdr:to>
      <xdr:col>8</xdr:col>
      <xdr:colOff>704850</xdr:colOff>
      <xdr:row>67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57150</xdr:colOff>
      <xdr:row>67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67</xdr:row>
      <xdr:rowOff>361950</xdr:rowOff>
    </xdr:from>
    <xdr:to>
      <xdr:col>34</xdr:col>
      <xdr:colOff>0</xdr:colOff>
      <xdr:row>67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69</xdr:row>
      <xdr:rowOff>361950</xdr:rowOff>
    </xdr:from>
    <xdr:to>
      <xdr:col>8</xdr:col>
      <xdr:colOff>704850</xdr:colOff>
      <xdr:row>69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69</xdr:row>
      <xdr:rowOff>361950</xdr:rowOff>
    </xdr:from>
    <xdr:to>
      <xdr:col>16</xdr:col>
      <xdr:colOff>57150</xdr:colOff>
      <xdr:row>69</xdr:row>
      <xdr:rowOff>647700</xdr:rowOff>
    </xdr:to>
    <xdr:sp macro="" textlink="">
      <xdr:nvSpPr>
        <xdr:cNvPr id="41" name="TextBox 40"/>
        <xdr:cNvSpPr txBox="1"/>
      </xdr:nvSpPr>
      <xdr:spPr>
        <a:xfrm>
          <a:off x="1132522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69</xdr:row>
      <xdr:rowOff>361950</xdr:rowOff>
    </xdr:from>
    <xdr:to>
      <xdr:col>22</xdr:col>
      <xdr:colOff>942975</xdr:colOff>
      <xdr:row>69</xdr:row>
      <xdr:rowOff>647700</xdr:rowOff>
    </xdr:to>
    <xdr:sp macro="" textlink="">
      <xdr:nvSpPr>
        <xdr:cNvPr id="42" name="TextBox 41"/>
        <xdr:cNvSpPr txBox="1"/>
      </xdr:nvSpPr>
      <xdr:spPr>
        <a:xfrm>
          <a:off x="171354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69</xdr:row>
      <xdr:rowOff>361950</xdr:rowOff>
    </xdr:from>
    <xdr:to>
      <xdr:col>34</xdr:col>
      <xdr:colOff>0</xdr:colOff>
      <xdr:row>69</xdr:row>
      <xdr:rowOff>647700</xdr:rowOff>
    </xdr:to>
    <xdr:sp macro="" textlink="">
      <xdr:nvSpPr>
        <xdr:cNvPr id="43" name="TextBox 42"/>
        <xdr:cNvSpPr txBox="1"/>
      </xdr:nvSpPr>
      <xdr:spPr>
        <a:xfrm>
          <a:off x="237648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44</xdr:row>
      <xdr:rowOff>0</xdr:rowOff>
    </xdr:from>
    <xdr:to>
      <xdr:col>20</xdr:col>
      <xdr:colOff>295275</xdr:colOff>
      <xdr:row>65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5</xdr:col>
      <xdr:colOff>133350</xdr:colOff>
      <xdr:row>43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13</xdr:col>
      <xdr:colOff>476250</xdr:colOff>
      <xdr:row>43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20</xdr:col>
      <xdr:colOff>295275</xdr:colOff>
      <xdr:row>43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5</xdr:col>
      <xdr:colOff>133350</xdr:colOff>
      <xdr:row>65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44</xdr:row>
      <xdr:rowOff>0</xdr:rowOff>
    </xdr:from>
    <xdr:to>
      <xdr:col>13</xdr:col>
      <xdr:colOff>476250</xdr:colOff>
      <xdr:row>65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8" name="Picture 7" descr="2838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773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362615</xdr:colOff>
      <xdr:row>67</xdr:row>
      <xdr:rowOff>4772690</xdr:rowOff>
    </xdr:to>
    <xdr:pic>
      <xdr:nvPicPr>
        <xdr:cNvPr id="10" name="Picture 9" descr="2838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228999</xdr:colOff>
      <xdr:row>67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276624</xdr:colOff>
      <xdr:row>67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17</xdr:col>
      <xdr:colOff>667415</xdr:colOff>
      <xdr:row>67</xdr:row>
      <xdr:rowOff>4772690</xdr:rowOff>
    </xdr:to>
    <xdr:pic>
      <xdr:nvPicPr>
        <xdr:cNvPr id="13" name="Picture 12" descr="2838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295674</xdr:colOff>
      <xdr:row>67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514749</xdr:colOff>
      <xdr:row>67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16" name="Picture 15" descr="2838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36</xdr:col>
      <xdr:colOff>38765</xdr:colOff>
      <xdr:row>67</xdr:row>
      <xdr:rowOff>4772690</xdr:rowOff>
    </xdr:to>
    <xdr:pic>
      <xdr:nvPicPr>
        <xdr:cNvPr id="19" name="Picture 18" descr="2838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33</xdr:col>
      <xdr:colOff>38499</xdr:colOff>
      <xdr:row>67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67</xdr:row>
      <xdr:rowOff>666750</xdr:rowOff>
    </xdr:from>
    <xdr:to>
      <xdr:col>34</xdr:col>
      <xdr:colOff>457599</xdr:colOff>
      <xdr:row>67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</xdr:row>
      <xdr:rowOff>9525</xdr:rowOff>
    </xdr:from>
    <xdr:to>
      <xdr:col>4</xdr:col>
      <xdr:colOff>410240</xdr:colOff>
      <xdr:row>69</xdr:row>
      <xdr:rowOff>4772690</xdr:rowOff>
    </xdr:to>
    <xdr:pic>
      <xdr:nvPicPr>
        <xdr:cNvPr id="22" name="Picture 21" descr="2838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69</xdr:row>
      <xdr:rowOff>9525</xdr:rowOff>
    </xdr:from>
    <xdr:to>
      <xdr:col>3</xdr:col>
      <xdr:colOff>552849</xdr:colOff>
      <xdr:row>69</xdr:row>
      <xdr:rowOff>304841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7745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10</xdr:col>
      <xdr:colOff>362615</xdr:colOff>
      <xdr:row>69</xdr:row>
      <xdr:rowOff>4772690</xdr:rowOff>
    </xdr:to>
    <xdr:pic>
      <xdr:nvPicPr>
        <xdr:cNvPr id="24" name="Picture 23" descr="2838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8</xdr:col>
      <xdr:colOff>228999</xdr:colOff>
      <xdr:row>69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69</xdr:row>
      <xdr:rowOff>666750</xdr:rowOff>
    </xdr:from>
    <xdr:to>
      <xdr:col>9</xdr:col>
      <xdr:colOff>276624</xdr:colOff>
      <xdr:row>69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17</xdr:col>
      <xdr:colOff>667415</xdr:colOff>
      <xdr:row>69</xdr:row>
      <xdr:rowOff>4772690</xdr:rowOff>
    </xdr:to>
    <xdr:pic>
      <xdr:nvPicPr>
        <xdr:cNvPr id="27" name="Picture 26" descr="2838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15</xdr:col>
      <xdr:colOff>295674</xdr:colOff>
      <xdr:row>69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69</xdr:row>
      <xdr:rowOff>666750</xdr:rowOff>
    </xdr:from>
    <xdr:to>
      <xdr:col>16</xdr:col>
      <xdr:colOff>514749</xdr:colOff>
      <xdr:row>69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24</xdr:col>
      <xdr:colOff>410240</xdr:colOff>
      <xdr:row>69</xdr:row>
      <xdr:rowOff>4772690</xdr:rowOff>
    </xdr:to>
    <xdr:pic>
      <xdr:nvPicPr>
        <xdr:cNvPr id="30" name="Picture 29" descr="2838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22</xdr:col>
      <xdr:colOff>467124</xdr:colOff>
      <xdr:row>69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69</xdr:row>
      <xdr:rowOff>666750</xdr:rowOff>
    </xdr:from>
    <xdr:to>
      <xdr:col>23</xdr:col>
      <xdr:colOff>419499</xdr:colOff>
      <xdr:row>69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36</xdr:col>
      <xdr:colOff>38765</xdr:colOff>
      <xdr:row>69</xdr:row>
      <xdr:rowOff>4772690</xdr:rowOff>
    </xdr:to>
    <xdr:pic>
      <xdr:nvPicPr>
        <xdr:cNvPr id="33" name="Picture 32" descr="2838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33</xdr:col>
      <xdr:colOff>38499</xdr:colOff>
      <xdr:row>69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69</xdr:row>
      <xdr:rowOff>666750</xdr:rowOff>
    </xdr:from>
    <xdr:to>
      <xdr:col>34</xdr:col>
      <xdr:colOff>457599</xdr:colOff>
      <xdr:row>69</xdr:row>
      <xdr:rowOff>962066</xdr:rowOff>
    </xdr:to>
    <xdr:pic>
      <xdr:nvPicPr>
        <xdr:cNvPr id="35" name="Picture 34" descr="legend4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361950</xdr:rowOff>
    </xdr:from>
    <xdr:to>
      <xdr:col>8</xdr:col>
      <xdr:colOff>704850</xdr:colOff>
      <xdr:row>67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57150</xdr:colOff>
      <xdr:row>67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67</xdr:row>
      <xdr:rowOff>361950</xdr:rowOff>
    </xdr:from>
    <xdr:to>
      <xdr:col>34</xdr:col>
      <xdr:colOff>0</xdr:colOff>
      <xdr:row>67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69</xdr:row>
      <xdr:rowOff>361950</xdr:rowOff>
    </xdr:from>
    <xdr:to>
      <xdr:col>8</xdr:col>
      <xdr:colOff>704850</xdr:colOff>
      <xdr:row>69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69</xdr:row>
      <xdr:rowOff>361950</xdr:rowOff>
    </xdr:from>
    <xdr:to>
      <xdr:col>16</xdr:col>
      <xdr:colOff>57150</xdr:colOff>
      <xdr:row>69</xdr:row>
      <xdr:rowOff>647700</xdr:rowOff>
    </xdr:to>
    <xdr:sp macro="" textlink="">
      <xdr:nvSpPr>
        <xdr:cNvPr id="41" name="TextBox 40"/>
        <xdr:cNvSpPr txBox="1"/>
      </xdr:nvSpPr>
      <xdr:spPr>
        <a:xfrm>
          <a:off x="1132522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69</xdr:row>
      <xdr:rowOff>361950</xdr:rowOff>
    </xdr:from>
    <xdr:to>
      <xdr:col>22</xdr:col>
      <xdr:colOff>942975</xdr:colOff>
      <xdr:row>69</xdr:row>
      <xdr:rowOff>647700</xdr:rowOff>
    </xdr:to>
    <xdr:sp macro="" textlink="">
      <xdr:nvSpPr>
        <xdr:cNvPr id="42" name="TextBox 41"/>
        <xdr:cNvSpPr txBox="1"/>
      </xdr:nvSpPr>
      <xdr:spPr>
        <a:xfrm>
          <a:off x="171354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69</xdr:row>
      <xdr:rowOff>361950</xdr:rowOff>
    </xdr:from>
    <xdr:to>
      <xdr:col>34</xdr:col>
      <xdr:colOff>0</xdr:colOff>
      <xdr:row>69</xdr:row>
      <xdr:rowOff>647700</xdr:rowOff>
    </xdr:to>
    <xdr:sp macro="" textlink="">
      <xdr:nvSpPr>
        <xdr:cNvPr id="43" name="TextBox 42"/>
        <xdr:cNvSpPr txBox="1"/>
      </xdr:nvSpPr>
      <xdr:spPr>
        <a:xfrm>
          <a:off x="237648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42</xdr:row>
      <xdr:rowOff>0</xdr:rowOff>
    </xdr:from>
    <xdr:to>
      <xdr:col>20</xdr:col>
      <xdr:colOff>295275</xdr:colOff>
      <xdr:row>63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5</xdr:col>
      <xdr:colOff>133350</xdr:colOff>
      <xdr:row>41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20</xdr:row>
      <xdr:rowOff>0</xdr:rowOff>
    </xdr:from>
    <xdr:to>
      <xdr:col>13</xdr:col>
      <xdr:colOff>476250</xdr:colOff>
      <xdr:row>41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20</xdr:row>
      <xdr:rowOff>0</xdr:rowOff>
    </xdr:from>
    <xdr:to>
      <xdr:col>20</xdr:col>
      <xdr:colOff>295275</xdr:colOff>
      <xdr:row>41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5</xdr:col>
      <xdr:colOff>133350</xdr:colOff>
      <xdr:row>63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42</xdr:row>
      <xdr:rowOff>0</xdr:rowOff>
    </xdr:from>
    <xdr:to>
      <xdr:col>13</xdr:col>
      <xdr:colOff>476250</xdr:colOff>
      <xdr:row>63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65</xdr:row>
      <xdr:rowOff>9525</xdr:rowOff>
    </xdr:from>
    <xdr:to>
      <xdr:col>4</xdr:col>
      <xdr:colOff>410240</xdr:colOff>
      <xdr:row>65</xdr:row>
      <xdr:rowOff>4772690</xdr:rowOff>
    </xdr:to>
    <xdr:pic>
      <xdr:nvPicPr>
        <xdr:cNvPr id="8" name="Picture 7" descr="2839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65</xdr:row>
      <xdr:rowOff>9525</xdr:rowOff>
    </xdr:from>
    <xdr:to>
      <xdr:col>3</xdr:col>
      <xdr:colOff>552849</xdr:colOff>
      <xdr:row>65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392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65</xdr:row>
      <xdr:rowOff>9525</xdr:rowOff>
    </xdr:from>
    <xdr:to>
      <xdr:col>10</xdr:col>
      <xdr:colOff>362615</xdr:colOff>
      <xdr:row>65</xdr:row>
      <xdr:rowOff>4772690</xdr:rowOff>
    </xdr:to>
    <xdr:pic>
      <xdr:nvPicPr>
        <xdr:cNvPr id="10" name="Picture 9" descr="2839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65</xdr:row>
      <xdr:rowOff>9525</xdr:rowOff>
    </xdr:from>
    <xdr:to>
      <xdr:col>8</xdr:col>
      <xdr:colOff>228999</xdr:colOff>
      <xdr:row>65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65</xdr:row>
      <xdr:rowOff>666750</xdr:rowOff>
    </xdr:from>
    <xdr:to>
      <xdr:col>9</xdr:col>
      <xdr:colOff>276624</xdr:colOff>
      <xdr:row>65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65</xdr:row>
      <xdr:rowOff>9525</xdr:rowOff>
    </xdr:from>
    <xdr:to>
      <xdr:col>17</xdr:col>
      <xdr:colOff>667415</xdr:colOff>
      <xdr:row>65</xdr:row>
      <xdr:rowOff>4772690</xdr:rowOff>
    </xdr:to>
    <xdr:pic>
      <xdr:nvPicPr>
        <xdr:cNvPr id="13" name="Picture 12" descr="2839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65</xdr:row>
      <xdr:rowOff>9525</xdr:rowOff>
    </xdr:from>
    <xdr:to>
      <xdr:col>15</xdr:col>
      <xdr:colOff>295674</xdr:colOff>
      <xdr:row>65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65</xdr:row>
      <xdr:rowOff>666750</xdr:rowOff>
    </xdr:from>
    <xdr:to>
      <xdr:col>16</xdr:col>
      <xdr:colOff>514749</xdr:colOff>
      <xdr:row>65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65</xdr:row>
      <xdr:rowOff>9525</xdr:rowOff>
    </xdr:from>
    <xdr:to>
      <xdr:col>24</xdr:col>
      <xdr:colOff>410240</xdr:colOff>
      <xdr:row>65</xdr:row>
      <xdr:rowOff>4772690</xdr:rowOff>
    </xdr:to>
    <xdr:pic>
      <xdr:nvPicPr>
        <xdr:cNvPr id="16" name="Picture 15" descr="2839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65</xdr:row>
      <xdr:rowOff>9525</xdr:rowOff>
    </xdr:from>
    <xdr:to>
      <xdr:col>22</xdr:col>
      <xdr:colOff>467124</xdr:colOff>
      <xdr:row>65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65</xdr:row>
      <xdr:rowOff>666750</xdr:rowOff>
    </xdr:from>
    <xdr:to>
      <xdr:col>23</xdr:col>
      <xdr:colOff>419499</xdr:colOff>
      <xdr:row>65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65</xdr:row>
      <xdr:rowOff>9525</xdr:rowOff>
    </xdr:from>
    <xdr:to>
      <xdr:col>36</xdr:col>
      <xdr:colOff>38765</xdr:colOff>
      <xdr:row>65</xdr:row>
      <xdr:rowOff>4772690</xdr:rowOff>
    </xdr:to>
    <xdr:pic>
      <xdr:nvPicPr>
        <xdr:cNvPr id="19" name="Picture 18" descr="2839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65</xdr:row>
      <xdr:rowOff>9525</xdr:rowOff>
    </xdr:from>
    <xdr:to>
      <xdr:col>33</xdr:col>
      <xdr:colOff>38499</xdr:colOff>
      <xdr:row>65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65</xdr:row>
      <xdr:rowOff>666750</xdr:rowOff>
    </xdr:from>
    <xdr:to>
      <xdr:col>34</xdr:col>
      <xdr:colOff>457599</xdr:colOff>
      <xdr:row>65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22" name="Picture 21" descr="2839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7364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362615</xdr:colOff>
      <xdr:row>67</xdr:row>
      <xdr:rowOff>4772690</xdr:rowOff>
    </xdr:to>
    <xdr:pic>
      <xdr:nvPicPr>
        <xdr:cNvPr id="24" name="Picture 23" descr="2839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228999</xdr:colOff>
      <xdr:row>67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276624</xdr:colOff>
      <xdr:row>67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17</xdr:col>
      <xdr:colOff>667415</xdr:colOff>
      <xdr:row>67</xdr:row>
      <xdr:rowOff>4772690</xdr:rowOff>
    </xdr:to>
    <xdr:pic>
      <xdr:nvPicPr>
        <xdr:cNvPr id="27" name="Picture 26" descr="2839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295674</xdr:colOff>
      <xdr:row>67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514749</xdr:colOff>
      <xdr:row>67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30" name="Picture 29" descr="2839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36</xdr:col>
      <xdr:colOff>38765</xdr:colOff>
      <xdr:row>67</xdr:row>
      <xdr:rowOff>4772690</xdr:rowOff>
    </xdr:to>
    <xdr:pic>
      <xdr:nvPicPr>
        <xdr:cNvPr id="33" name="Picture 32" descr="2839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33</xdr:col>
      <xdr:colOff>38499</xdr:colOff>
      <xdr:row>67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67</xdr:row>
      <xdr:rowOff>666750</xdr:rowOff>
    </xdr:from>
    <xdr:to>
      <xdr:col>34</xdr:col>
      <xdr:colOff>457599</xdr:colOff>
      <xdr:row>67</xdr:row>
      <xdr:rowOff>962066</xdr:rowOff>
    </xdr:to>
    <xdr:pic>
      <xdr:nvPicPr>
        <xdr:cNvPr id="35" name="Picture 34" descr="legend4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65</xdr:row>
      <xdr:rowOff>361950</xdr:rowOff>
    </xdr:from>
    <xdr:to>
      <xdr:col>8</xdr:col>
      <xdr:colOff>704850</xdr:colOff>
      <xdr:row>65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65</xdr:row>
      <xdr:rowOff>361950</xdr:rowOff>
    </xdr:from>
    <xdr:to>
      <xdr:col>16</xdr:col>
      <xdr:colOff>57150</xdr:colOff>
      <xdr:row>65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65</xdr:row>
      <xdr:rowOff>361950</xdr:rowOff>
    </xdr:from>
    <xdr:to>
      <xdr:col>22</xdr:col>
      <xdr:colOff>942975</xdr:colOff>
      <xdr:row>65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65</xdr:row>
      <xdr:rowOff>361950</xdr:rowOff>
    </xdr:from>
    <xdr:to>
      <xdr:col>34</xdr:col>
      <xdr:colOff>0</xdr:colOff>
      <xdr:row>65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67</xdr:row>
      <xdr:rowOff>361950</xdr:rowOff>
    </xdr:from>
    <xdr:to>
      <xdr:col>8</xdr:col>
      <xdr:colOff>704850</xdr:colOff>
      <xdr:row>67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57150</xdr:colOff>
      <xdr:row>67</xdr:row>
      <xdr:rowOff>647700</xdr:rowOff>
    </xdr:to>
    <xdr:sp macro="" textlink="">
      <xdr:nvSpPr>
        <xdr:cNvPr id="41" name="TextBox 40"/>
        <xdr:cNvSpPr txBox="1"/>
      </xdr:nvSpPr>
      <xdr:spPr>
        <a:xfrm>
          <a:off x="11325225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42" name="TextBox 41"/>
        <xdr:cNvSpPr txBox="1"/>
      </xdr:nvSpPr>
      <xdr:spPr>
        <a:xfrm>
          <a:off x="17135475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67</xdr:row>
      <xdr:rowOff>361950</xdr:rowOff>
    </xdr:from>
    <xdr:to>
      <xdr:col>34</xdr:col>
      <xdr:colOff>0</xdr:colOff>
      <xdr:row>67</xdr:row>
      <xdr:rowOff>647700</xdr:rowOff>
    </xdr:to>
    <xdr:sp macro="" textlink="">
      <xdr:nvSpPr>
        <xdr:cNvPr id="43" name="TextBox 42"/>
        <xdr:cNvSpPr txBox="1"/>
      </xdr:nvSpPr>
      <xdr:spPr>
        <a:xfrm>
          <a:off x="23764875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38</xdr:row>
      <xdr:rowOff>0</xdr:rowOff>
    </xdr:from>
    <xdr:to>
      <xdr:col>20</xdr:col>
      <xdr:colOff>295275</xdr:colOff>
      <xdr:row>59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</xdr:row>
      <xdr:rowOff>0</xdr:rowOff>
    </xdr:from>
    <xdr:to>
      <xdr:col>5</xdr:col>
      <xdr:colOff>133350</xdr:colOff>
      <xdr:row>37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16</xdr:row>
      <xdr:rowOff>0</xdr:rowOff>
    </xdr:from>
    <xdr:to>
      <xdr:col>13</xdr:col>
      <xdr:colOff>476250</xdr:colOff>
      <xdr:row>37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16</xdr:row>
      <xdr:rowOff>0</xdr:rowOff>
    </xdr:from>
    <xdr:to>
      <xdr:col>20</xdr:col>
      <xdr:colOff>295275</xdr:colOff>
      <xdr:row>37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5</xdr:col>
      <xdr:colOff>133350</xdr:colOff>
      <xdr:row>59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38</xdr:row>
      <xdr:rowOff>0</xdr:rowOff>
    </xdr:from>
    <xdr:to>
      <xdr:col>13</xdr:col>
      <xdr:colOff>476250</xdr:colOff>
      <xdr:row>59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61</xdr:row>
      <xdr:rowOff>9525</xdr:rowOff>
    </xdr:from>
    <xdr:to>
      <xdr:col>4</xdr:col>
      <xdr:colOff>410240</xdr:colOff>
      <xdr:row>61</xdr:row>
      <xdr:rowOff>4772690</xdr:rowOff>
    </xdr:to>
    <xdr:pic>
      <xdr:nvPicPr>
        <xdr:cNvPr id="8" name="Picture 7" descr="2840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1630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61</xdr:row>
      <xdr:rowOff>9525</xdr:rowOff>
    </xdr:from>
    <xdr:to>
      <xdr:col>3</xdr:col>
      <xdr:colOff>552849</xdr:colOff>
      <xdr:row>61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1630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61</xdr:row>
      <xdr:rowOff>9525</xdr:rowOff>
    </xdr:from>
    <xdr:to>
      <xdr:col>10</xdr:col>
      <xdr:colOff>362615</xdr:colOff>
      <xdr:row>61</xdr:row>
      <xdr:rowOff>4772690</xdr:rowOff>
    </xdr:to>
    <xdr:pic>
      <xdr:nvPicPr>
        <xdr:cNvPr id="10" name="Picture 9" descr="2840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1630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61</xdr:row>
      <xdr:rowOff>9525</xdr:rowOff>
    </xdr:from>
    <xdr:to>
      <xdr:col>8</xdr:col>
      <xdr:colOff>228999</xdr:colOff>
      <xdr:row>61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1630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61</xdr:row>
      <xdr:rowOff>666750</xdr:rowOff>
    </xdr:from>
    <xdr:to>
      <xdr:col>9</xdr:col>
      <xdr:colOff>276624</xdr:colOff>
      <xdr:row>61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2287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61</xdr:row>
      <xdr:rowOff>9525</xdr:rowOff>
    </xdr:from>
    <xdr:to>
      <xdr:col>17</xdr:col>
      <xdr:colOff>667415</xdr:colOff>
      <xdr:row>61</xdr:row>
      <xdr:rowOff>4772690</xdr:rowOff>
    </xdr:to>
    <xdr:pic>
      <xdr:nvPicPr>
        <xdr:cNvPr id="13" name="Picture 12" descr="2840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1630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61</xdr:row>
      <xdr:rowOff>9525</xdr:rowOff>
    </xdr:from>
    <xdr:to>
      <xdr:col>15</xdr:col>
      <xdr:colOff>295674</xdr:colOff>
      <xdr:row>61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1630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61</xdr:row>
      <xdr:rowOff>666750</xdr:rowOff>
    </xdr:from>
    <xdr:to>
      <xdr:col>16</xdr:col>
      <xdr:colOff>514749</xdr:colOff>
      <xdr:row>61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2287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61</xdr:row>
      <xdr:rowOff>9525</xdr:rowOff>
    </xdr:from>
    <xdr:to>
      <xdr:col>24</xdr:col>
      <xdr:colOff>410240</xdr:colOff>
      <xdr:row>61</xdr:row>
      <xdr:rowOff>4772690</xdr:rowOff>
    </xdr:to>
    <xdr:pic>
      <xdr:nvPicPr>
        <xdr:cNvPr id="16" name="Picture 15" descr="2840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1630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61</xdr:row>
      <xdr:rowOff>9525</xdr:rowOff>
    </xdr:from>
    <xdr:to>
      <xdr:col>22</xdr:col>
      <xdr:colOff>467124</xdr:colOff>
      <xdr:row>61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1630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61</xdr:row>
      <xdr:rowOff>666750</xdr:rowOff>
    </xdr:from>
    <xdr:to>
      <xdr:col>23</xdr:col>
      <xdr:colOff>419499</xdr:colOff>
      <xdr:row>61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2287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61</xdr:row>
      <xdr:rowOff>9525</xdr:rowOff>
    </xdr:from>
    <xdr:to>
      <xdr:col>36</xdr:col>
      <xdr:colOff>38765</xdr:colOff>
      <xdr:row>61</xdr:row>
      <xdr:rowOff>4772690</xdr:rowOff>
    </xdr:to>
    <xdr:pic>
      <xdr:nvPicPr>
        <xdr:cNvPr id="19" name="Picture 18" descr="2840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1630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61</xdr:row>
      <xdr:rowOff>9525</xdr:rowOff>
    </xdr:from>
    <xdr:to>
      <xdr:col>33</xdr:col>
      <xdr:colOff>38499</xdr:colOff>
      <xdr:row>61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1630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61</xdr:row>
      <xdr:rowOff>666750</xdr:rowOff>
    </xdr:from>
    <xdr:to>
      <xdr:col>34</xdr:col>
      <xdr:colOff>457599</xdr:colOff>
      <xdr:row>61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228725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61</xdr:row>
      <xdr:rowOff>361950</xdr:rowOff>
    </xdr:from>
    <xdr:to>
      <xdr:col>8</xdr:col>
      <xdr:colOff>704850</xdr:colOff>
      <xdr:row>61</xdr:row>
      <xdr:rowOff>647700</xdr:rowOff>
    </xdr:to>
    <xdr:sp macro="" textlink="">
      <xdr:nvSpPr>
        <xdr:cNvPr id="22" name="TextBox 21"/>
        <xdr:cNvSpPr txBox="1"/>
      </xdr:nvSpPr>
      <xdr:spPr>
        <a:xfrm>
          <a:off x="5372100" y="11982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61</xdr:row>
      <xdr:rowOff>361950</xdr:rowOff>
    </xdr:from>
    <xdr:to>
      <xdr:col>16</xdr:col>
      <xdr:colOff>57150</xdr:colOff>
      <xdr:row>61</xdr:row>
      <xdr:rowOff>647700</xdr:rowOff>
    </xdr:to>
    <xdr:sp macro="" textlink="">
      <xdr:nvSpPr>
        <xdr:cNvPr id="23" name="TextBox 22"/>
        <xdr:cNvSpPr txBox="1"/>
      </xdr:nvSpPr>
      <xdr:spPr>
        <a:xfrm>
          <a:off x="11325225" y="11982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61</xdr:row>
      <xdr:rowOff>361950</xdr:rowOff>
    </xdr:from>
    <xdr:to>
      <xdr:col>22</xdr:col>
      <xdr:colOff>942975</xdr:colOff>
      <xdr:row>61</xdr:row>
      <xdr:rowOff>647700</xdr:rowOff>
    </xdr:to>
    <xdr:sp macro="" textlink="">
      <xdr:nvSpPr>
        <xdr:cNvPr id="24" name="TextBox 23"/>
        <xdr:cNvSpPr txBox="1"/>
      </xdr:nvSpPr>
      <xdr:spPr>
        <a:xfrm>
          <a:off x="17135475" y="11982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61</xdr:row>
      <xdr:rowOff>361950</xdr:rowOff>
    </xdr:from>
    <xdr:to>
      <xdr:col>34</xdr:col>
      <xdr:colOff>0</xdr:colOff>
      <xdr:row>61</xdr:row>
      <xdr:rowOff>647700</xdr:rowOff>
    </xdr:to>
    <xdr:sp macro="" textlink="">
      <xdr:nvSpPr>
        <xdr:cNvPr id="25" name="TextBox 24"/>
        <xdr:cNvSpPr txBox="1"/>
      </xdr:nvSpPr>
      <xdr:spPr>
        <a:xfrm>
          <a:off x="23764875" y="11982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38</xdr:row>
      <xdr:rowOff>0</xdr:rowOff>
    </xdr:from>
    <xdr:to>
      <xdr:col>20</xdr:col>
      <xdr:colOff>295275</xdr:colOff>
      <xdr:row>59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</xdr:row>
      <xdr:rowOff>0</xdr:rowOff>
    </xdr:from>
    <xdr:to>
      <xdr:col>5</xdr:col>
      <xdr:colOff>133350</xdr:colOff>
      <xdr:row>37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16</xdr:row>
      <xdr:rowOff>0</xdr:rowOff>
    </xdr:from>
    <xdr:to>
      <xdr:col>13</xdr:col>
      <xdr:colOff>476250</xdr:colOff>
      <xdr:row>37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16</xdr:row>
      <xdr:rowOff>0</xdr:rowOff>
    </xdr:from>
    <xdr:to>
      <xdr:col>20</xdr:col>
      <xdr:colOff>295275</xdr:colOff>
      <xdr:row>37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5</xdr:col>
      <xdr:colOff>133350</xdr:colOff>
      <xdr:row>59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38</xdr:row>
      <xdr:rowOff>0</xdr:rowOff>
    </xdr:from>
    <xdr:to>
      <xdr:col>13</xdr:col>
      <xdr:colOff>476250</xdr:colOff>
      <xdr:row>59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61</xdr:row>
      <xdr:rowOff>9525</xdr:rowOff>
    </xdr:from>
    <xdr:to>
      <xdr:col>4</xdr:col>
      <xdr:colOff>410240</xdr:colOff>
      <xdr:row>61</xdr:row>
      <xdr:rowOff>4772690</xdr:rowOff>
    </xdr:to>
    <xdr:pic>
      <xdr:nvPicPr>
        <xdr:cNvPr id="8" name="Picture 7" descr="2841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1630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61</xdr:row>
      <xdr:rowOff>9525</xdr:rowOff>
    </xdr:from>
    <xdr:to>
      <xdr:col>3</xdr:col>
      <xdr:colOff>552849</xdr:colOff>
      <xdr:row>61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1630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61</xdr:row>
      <xdr:rowOff>9525</xdr:rowOff>
    </xdr:from>
    <xdr:to>
      <xdr:col>10</xdr:col>
      <xdr:colOff>362615</xdr:colOff>
      <xdr:row>61</xdr:row>
      <xdr:rowOff>4772690</xdr:rowOff>
    </xdr:to>
    <xdr:pic>
      <xdr:nvPicPr>
        <xdr:cNvPr id="10" name="Picture 9" descr="2841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1630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61</xdr:row>
      <xdr:rowOff>9525</xdr:rowOff>
    </xdr:from>
    <xdr:to>
      <xdr:col>8</xdr:col>
      <xdr:colOff>228999</xdr:colOff>
      <xdr:row>61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1630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61</xdr:row>
      <xdr:rowOff>666750</xdr:rowOff>
    </xdr:from>
    <xdr:to>
      <xdr:col>9</xdr:col>
      <xdr:colOff>276624</xdr:colOff>
      <xdr:row>61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2287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61</xdr:row>
      <xdr:rowOff>9525</xdr:rowOff>
    </xdr:from>
    <xdr:to>
      <xdr:col>17</xdr:col>
      <xdr:colOff>667415</xdr:colOff>
      <xdr:row>61</xdr:row>
      <xdr:rowOff>4772690</xdr:rowOff>
    </xdr:to>
    <xdr:pic>
      <xdr:nvPicPr>
        <xdr:cNvPr id="13" name="Picture 12" descr="2841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1630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61</xdr:row>
      <xdr:rowOff>9525</xdr:rowOff>
    </xdr:from>
    <xdr:to>
      <xdr:col>15</xdr:col>
      <xdr:colOff>295674</xdr:colOff>
      <xdr:row>61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1630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61</xdr:row>
      <xdr:rowOff>666750</xdr:rowOff>
    </xdr:from>
    <xdr:to>
      <xdr:col>16</xdr:col>
      <xdr:colOff>514749</xdr:colOff>
      <xdr:row>61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2287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61</xdr:row>
      <xdr:rowOff>9525</xdr:rowOff>
    </xdr:from>
    <xdr:to>
      <xdr:col>24</xdr:col>
      <xdr:colOff>410240</xdr:colOff>
      <xdr:row>61</xdr:row>
      <xdr:rowOff>4772690</xdr:rowOff>
    </xdr:to>
    <xdr:pic>
      <xdr:nvPicPr>
        <xdr:cNvPr id="16" name="Picture 15" descr="2841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1630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61</xdr:row>
      <xdr:rowOff>9525</xdr:rowOff>
    </xdr:from>
    <xdr:to>
      <xdr:col>22</xdr:col>
      <xdr:colOff>467124</xdr:colOff>
      <xdr:row>61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1630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61</xdr:row>
      <xdr:rowOff>666750</xdr:rowOff>
    </xdr:from>
    <xdr:to>
      <xdr:col>23</xdr:col>
      <xdr:colOff>419499</xdr:colOff>
      <xdr:row>61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2287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61</xdr:row>
      <xdr:rowOff>9525</xdr:rowOff>
    </xdr:from>
    <xdr:to>
      <xdr:col>36</xdr:col>
      <xdr:colOff>38765</xdr:colOff>
      <xdr:row>61</xdr:row>
      <xdr:rowOff>4772690</xdr:rowOff>
    </xdr:to>
    <xdr:pic>
      <xdr:nvPicPr>
        <xdr:cNvPr id="19" name="Picture 18" descr="2841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1630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61</xdr:row>
      <xdr:rowOff>9525</xdr:rowOff>
    </xdr:from>
    <xdr:to>
      <xdr:col>33</xdr:col>
      <xdr:colOff>38499</xdr:colOff>
      <xdr:row>61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1630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61</xdr:row>
      <xdr:rowOff>666750</xdr:rowOff>
    </xdr:from>
    <xdr:to>
      <xdr:col>34</xdr:col>
      <xdr:colOff>457599</xdr:colOff>
      <xdr:row>61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228725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61</xdr:row>
      <xdr:rowOff>361950</xdr:rowOff>
    </xdr:from>
    <xdr:to>
      <xdr:col>8</xdr:col>
      <xdr:colOff>704850</xdr:colOff>
      <xdr:row>61</xdr:row>
      <xdr:rowOff>647700</xdr:rowOff>
    </xdr:to>
    <xdr:sp macro="" textlink="">
      <xdr:nvSpPr>
        <xdr:cNvPr id="22" name="TextBox 21"/>
        <xdr:cNvSpPr txBox="1"/>
      </xdr:nvSpPr>
      <xdr:spPr>
        <a:xfrm>
          <a:off x="5372100" y="11982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61</xdr:row>
      <xdr:rowOff>361950</xdr:rowOff>
    </xdr:from>
    <xdr:to>
      <xdr:col>16</xdr:col>
      <xdr:colOff>57150</xdr:colOff>
      <xdr:row>61</xdr:row>
      <xdr:rowOff>647700</xdr:rowOff>
    </xdr:to>
    <xdr:sp macro="" textlink="">
      <xdr:nvSpPr>
        <xdr:cNvPr id="23" name="TextBox 22"/>
        <xdr:cNvSpPr txBox="1"/>
      </xdr:nvSpPr>
      <xdr:spPr>
        <a:xfrm>
          <a:off x="11325225" y="11982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61</xdr:row>
      <xdr:rowOff>361950</xdr:rowOff>
    </xdr:from>
    <xdr:to>
      <xdr:col>22</xdr:col>
      <xdr:colOff>942975</xdr:colOff>
      <xdr:row>61</xdr:row>
      <xdr:rowOff>647700</xdr:rowOff>
    </xdr:to>
    <xdr:sp macro="" textlink="">
      <xdr:nvSpPr>
        <xdr:cNvPr id="24" name="TextBox 23"/>
        <xdr:cNvSpPr txBox="1"/>
      </xdr:nvSpPr>
      <xdr:spPr>
        <a:xfrm>
          <a:off x="17135475" y="11982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61</xdr:row>
      <xdr:rowOff>361950</xdr:rowOff>
    </xdr:from>
    <xdr:to>
      <xdr:col>34</xdr:col>
      <xdr:colOff>0</xdr:colOff>
      <xdr:row>61</xdr:row>
      <xdr:rowOff>647700</xdr:rowOff>
    </xdr:to>
    <xdr:sp macro="" textlink="">
      <xdr:nvSpPr>
        <xdr:cNvPr id="25" name="TextBox 24"/>
        <xdr:cNvSpPr txBox="1"/>
      </xdr:nvSpPr>
      <xdr:spPr>
        <a:xfrm>
          <a:off x="23764875" y="11982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AR63"/>
  <sheetViews>
    <sheetView tabSelected="1" workbookViewId="0"/>
  </sheetViews>
  <sheetFormatPr defaultRowHeight="15"/>
  <cols>
    <col min="2" max="2" width="11.28515625" customWidth="1"/>
    <col min="3" max="3" width="18.7109375" customWidth="1"/>
    <col min="5" max="6" width="19.85546875" customWidth="1"/>
    <col min="7" max="7" width="15.7109375" customWidth="1"/>
    <col min="8" max="8" width="11.7109375" customWidth="1"/>
    <col min="9" max="9" width="7.7109375" customWidth="1"/>
    <col min="10" max="10" width="11.7109375" customWidth="1"/>
    <col min="11" max="11" width="13.28515625" customWidth="1"/>
    <col min="12" max="12" width="13.28515625" customWidth="1"/>
    <col min="13" max="13" width="13.28515625" customWidth="1"/>
    <col min="14" max="14" width="10.7109375" customWidth="1"/>
    <col min="15" max="15" width="10.7109375" customWidth="1"/>
    <col min="16" max="16" width="10.7109375" customWidth="1"/>
    <col min="17" max="22" width="11.7109375" customWidth="1"/>
    <col min="23" max="23" width="11.7109375" customWidth="1"/>
    <col min="24" max="24" width="14.7109375" customWidth="1"/>
    <col min="25" max="25" width="10.7109375" customWidth="1"/>
    <col min="26" max="26" width="10.7109375" customWidth="1"/>
    <col min="27" max="27" width="10.7109375" customWidth="1"/>
    <col min="28" max="28" width="14.7109375" customWidth="1"/>
    <col min="29" max="29" width="14.7109375" customWidth="1"/>
    <col min="30" max="30" width="10.7109375" customWidth="1"/>
    <col min="31" max="31" width="10.7109375" customWidth="1"/>
    <col min="32" max="32" width="14.7109375" customWidth="1"/>
    <col min="33" max="33" width="14.7109375" customWidth="1"/>
    <col min="34" max="34" width="10.7109375" customWidth="1"/>
    <col min="35" max="40" width="7.7109375" customWidth="1"/>
    <col min="41" max="41" width="9.7109375" customWidth="1"/>
    <col min="42" max="42" width="9.7109375" customWidth="1"/>
    <col min="43" max="43" width="7.7109375" customWidth="1"/>
    <col min="44" max="44" width="11.7109375" customWidth="1"/>
  </cols>
  <sheetData>
    <row r="2" spans="2:44">
      <c r="B2" t="s">
        <v>0</v>
      </c>
    </row>
    <row r="4" spans="2:44"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/>
      <c r="S4" s="2"/>
      <c r="T4" s="2"/>
      <c r="U4" s="2"/>
      <c r="V4" s="2"/>
      <c r="W4" s="2" t="s">
        <v>23</v>
      </c>
      <c r="X4" s="2" t="s">
        <v>24</v>
      </c>
      <c r="Y4" s="2" t="s">
        <v>25</v>
      </c>
      <c r="Z4" s="2" t="s">
        <v>26</v>
      </c>
      <c r="AA4" s="2" t="s">
        <v>27</v>
      </c>
      <c r="AB4" s="2" t="s">
        <v>28</v>
      </c>
      <c r="AC4" s="2" t="s">
        <v>29</v>
      </c>
      <c r="AD4" s="2" t="s">
        <v>30</v>
      </c>
      <c r="AE4" s="2" t="s">
        <v>31</v>
      </c>
      <c r="AF4" s="2" t="s">
        <v>32</v>
      </c>
      <c r="AG4" s="2" t="s">
        <v>33</v>
      </c>
      <c r="AH4" s="2" t="s">
        <v>34</v>
      </c>
      <c r="AI4" s="2" t="s">
        <v>35</v>
      </c>
      <c r="AJ4" s="2"/>
      <c r="AK4" s="2"/>
      <c r="AL4" s="2"/>
      <c r="AM4" s="2"/>
      <c r="AN4" s="2"/>
      <c r="AO4" s="2" t="s">
        <v>42</v>
      </c>
      <c r="AP4" s="2" t="s">
        <v>43</v>
      </c>
      <c r="AQ4" s="2" t="s">
        <v>44</v>
      </c>
      <c r="AR4" s="2" t="s">
        <v>45</v>
      </c>
    </row>
    <row r="5" spans="2:44">
      <c r="B5" s="1"/>
      <c r="C5" s="1"/>
      <c r="D5" s="1"/>
      <c r="E5" s="1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 t="s">
        <v>17</v>
      </c>
      <c r="R5" s="2" t="s">
        <v>18</v>
      </c>
      <c r="S5" s="2" t="s">
        <v>19</v>
      </c>
      <c r="T5" s="2" t="s">
        <v>20</v>
      </c>
      <c r="U5" s="2" t="s">
        <v>21</v>
      </c>
      <c r="V5" s="2" t="s">
        <v>22</v>
      </c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 t="s">
        <v>36</v>
      </c>
      <c r="AJ5" s="2" t="s">
        <v>37</v>
      </c>
      <c r="AK5" s="2" t="s">
        <v>38</v>
      </c>
      <c r="AL5" s="2" t="s">
        <v>39</v>
      </c>
      <c r="AM5" s="2" t="s">
        <v>40</v>
      </c>
      <c r="AN5" s="2" t="s">
        <v>41</v>
      </c>
      <c r="AO5" s="2"/>
      <c r="AP5" s="2"/>
      <c r="AQ5" s="2"/>
      <c r="AR5" s="2"/>
    </row>
    <row r="6" spans="2:44">
      <c r="B6" s="3" t="s">
        <v>46</v>
      </c>
      <c r="C6" s="3" t="s">
        <v>47</v>
      </c>
      <c r="D6" s="3" t="s">
        <v>48</v>
      </c>
      <c r="E6" s="4" t="s">
        <v>49</v>
      </c>
      <c r="F6" s="4" t="s">
        <v>50</v>
      </c>
      <c r="G6" s="4">
        <v>0.04375</v>
      </c>
      <c r="H6" s="5">
        <v>6169.425945936892</v>
      </c>
      <c r="I6" s="6">
        <v>0.06468558680072099</v>
      </c>
      <c r="J6" s="5">
        <v>399.0729375365211</v>
      </c>
      <c r="K6" s="7">
        <v>3</v>
      </c>
      <c r="L6" s="7">
        <v>14</v>
      </c>
      <c r="M6" s="7">
        <v>27</v>
      </c>
      <c r="N6" s="5">
        <v>37.27700137281502</v>
      </c>
      <c r="O6" s="5">
        <v>200.6507475884263</v>
      </c>
      <c r="P6" s="5">
        <v>399.072937536516</v>
      </c>
      <c r="Q6" s="5">
        <v>943.6868103793922</v>
      </c>
      <c r="R6" s="5">
        <v>3187.402808169331</v>
      </c>
      <c r="S6" s="5">
        <v>1610.515696193785</v>
      </c>
      <c r="T6" s="5">
        <v>369.918516006997</v>
      </c>
      <c r="U6" s="5">
        <v>57.90211518738707</v>
      </c>
      <c r="V6" s="5">
        <v>0</v>
      </c>
      <c r="W6" s="5">
        <v>117.3638417109111</v>
      </c>
      <c r="X6" s="5">
        <v>7.041990958156876</v>
      </c>
      <c r="Y6" s="5">
        <v>25.31782509372315</v>
      </c>
      <c r="Z6" s="7">
        <v>401</v>
      </c>
      <c r="AA6" s="7">
        <v>10</v>
      </c>
      <c r="AB6" s="7">
        <v>42</v>
      </c>
      <c r="AC6" s="7">
        <v>117</v>
      </c>
      <c r="AD6" s="5">
        <v>3.994512548546547</v>
      </c>
      <c r="AE6" s="7">
        <v>25</v>
      </c>
      <c r="AF6" s="7">
        <v>58</v>
      </c>
      <c r="AG6" s="7">
        <v>141</v>
      </c>
      <c r="AH6" s="5">
        <v>-4.75691902929545</v>
      </c>
      <c r="AI6" s="7">
        <v>766</v>
      </c>
      <c r="AJ6" s="7">
        <v>445</v>
      </c>
      <c r="AK6" s="7">
        <v>221</v>
      </c>
      <c r="AL6" s="7">
        <v>81</v>
      </c>
      <c r="AM6" s="7">
        <v>35</v>
      </c>
      <c r="AN6" s="7">
        <v>26</v>
      </c>
      <c r="AO6" s="5">
        <v>520.1981923795265</v>
      </c>
      <c r="AP6" s="5">
        <v>9.895970685723395</v>
      </c>
      <c r="AQ6" s="7">
        <v>134</v>
      </c>
      <c r="AR6" s="8">
        <v>437.2441500000131</v>
      </c>
    </row>
    <row r="7" spans="2:44">
      <c r="B7" s="3" t="s">
        <v>51</v>
      </c>
      <c r="C7" s="3" t="s">
        <v>52</v>
      </c>
      <c r="D7" s="3" t="s">
        <v>48</v>
      </c>
      <c r="E7" s="4" t="s">
        <v>49</v>
      </c>
      <c r="F7" s="4" t="s">
        <v>53</v>
      </c>
      <c r="G7" s="4">
        <v>0.0550925925925926</v>
      </c>
      <c r="H7" s="5">
        <v>7557.837519925764</v>
      </c>
      <c r="I7" s="6">
        <v>0.08925266861001033</v>
      </c>
      <c r="J7" s="5">
        <v>674.5571675742366</v>
      </c>
      <c r="K7" s="7">
        <v>8</v>
      </c>
      <c r="L7" s="7">
        <v>23</v>
      </c>
      <c r="M7" s="7">
        <v>45</v>
      </c>
      <c r="N7" s="5">
        <v>106.208084118755</v>
      </c>
      <c r="O7" s="5">
        <v>357.4269569745588</v>
      </c>
      <c r="P7" s="5">
        <v>674.5571675742312</v>
      </c>
      <c r="Q7" s="5">
        <v>1310.551463239432</v>
      </c>
      <c r="R7" s="5">
        <v>3659.846213254744</v>
      </c>
      <c r="S7" s="5">
        <v>1896.102530818141</v>
      </c>
      <c r="T7" s="5">
        <v>556.9313582261858</v>
      </c>
      <c r="U7" s="5">
        <v>134.4059543872619</v>
      </c>
      <c r="V7" s="5">
        <v>0</v>
      </c>
      <c r="W7" s="5">
        <v>109.6928522485597</v>
      </c>
      <c r="X7" s="5">
        <v>6.587505551781494</v>
      </c>
      <c r="Y7" s="5">
        <v>27.67165309735141</v>
      </c>
      <c r="Z7" s="7">
        <v>213</v>
      </c>
      <c r="AA7" s="7">
        <v>13</v>
      </c>
      <c r="AB7" s="7">
        <v>65</v>
      </c>
      <c r="AC7" s="7">
        <v>156</v>
      </c>
      <c r="AD7" s="5">
        <v>3.692124877858693</v>
      </c>
      <c r="AE7" s="7">
        <v>28</v>
      </c>
      <c r="AF7" s="7">
        <v>92</v>
      </c>
      <c r="AG7" s="7">
        <v>194</v>
      </c>
      <c r="AH7" s="5">
        <v>-4.643829458649737</v>
      </c>
      <c r="AI7" s="7">
        <v>531</v>
      </c>
      <c r="AJ7" s="7">
        <v>203</v>
      </c>
      <c r="AK7" s="7">
        <v>95</v>
      </c>
      <c r="AL7" s="7">
        <v>41</v>
      </c>
      <c r="AM7" s="7">
        <v>10</v>
      </c>
      <c r="AN7" s="7">
        <v>18</v>
      </c>
      <c r="AO7" s="5">
        <v>832.9115521770005</v>
      </c>
      <c r="AP7" s="5">
        <v>12.0887017732511</v>
      </c>
      <c r="AQ7" s="7">
        <v>195</v>
      </c>
      <c r="AR7" s="8">
        <v>608.9174000000152</v>
      </c>
    </row>
    <row r="8" spans="2:44">
      <c r="B8" s="3" t="s">
        <v>54</v>
      </c>
      <c r="C8" s="3" t="s">
        <v>55</v>
      </c>
      <c r="D8" s="3" t="s">
        <v>48</v>
      </c>
      <c r="E8" s="4" t="s">
        <v>49</v>
      </c>
      <c r="F8" s="4" t="s">
        <v>56</v>
      </c>
      <c r="G8" s="4">
        <v>0.05766203703703704</v>
      </c>
      <c r="H8" s="5">
        <v>8333.733681207144</v>
      </c>
      <c r="I8" s="6">
        <v>0.08234825532048208</v>
      </c>
      <c r="J8" s="5">
        <v>686.2684289529469</v>
      </c>
      <c r="K8" s="7">
        <v>5</v>
      </c>
      <c r="L8" s="7">
        <v>23</v>
      </c>
      <c r="M8" s="7">
        <v>47</v>
      </c>
      <c r="N8" s="5">
        <v>76.32701091436616</v>
      </c>
      <c r="O8" s="5">
        <v>348.9799970671704</v>
      </c>
      <c r="P8" s="5">
        <v>686.2684289529407</v>
      </c>
      <c r="Q8" s="5">
        <v>1265.021743439279</v>
      </c>
      <c r="R8" s="5">
        <v>4479.485115512934</v>
      </c>
      <c r="S8" s="5">
        <v>1849.897955769413</v>
      </c>
      <c r="T8" s="5">
        <v>645.9460606370301</v>
      </c>
      <c r="U8" s="5">
        <v>93.53194358505698</v>
      </c>
      <c r="V8" s="5">
        <v>0</v>
      </c>
      <c r="W8" s="5">
        <v>114.7897201268202</v>
      </c>
      <c r="X8" s="5">
        <v>6.887505472372481</v>
      </c>
      <c r="Y8" s="5">
        <v>26.2792845542282</v>
      </c>
      <c r="Z8" s="7">
        <v>630</v>
      </c>
      <c r="AA8" s="7">
        <v>28</v>
      </c>
      <c r="AB8" s="7">
        <v>85</v>
      </c>
      <c r="AC8" s="7">
        <v>220</v>
      </c>
      <c r="AD8" s="5">
        <v>3.780302258608159</v>
      </c>
      <c r="AE8" s="7">
        <v>32</v>
      </c>
      <c r="AF8" s="7">
        <v>89</v>
      </c>
      <c r="AG8" s="7">
        <v>250</v>
      </c>
      <c r="AH8" s="5">
        <v>-4.185431121115399</v>
      </c>
      <c r="AI8" s="7">
        <v>981</v>
      </c>
      <c r="AJ8" s="7">
        <v>523</v>
      </c>
      <c r="AK8" s="7">
        <v>231</v>
      </c>
      <c r="AL8" s="7">
        <v>152</v>
      </c>
      <c r="AM8" s="7">
        <v>82</v>
      </c>
      <c r="AN8" s="7">
        <v>100</v>
      </c>
      <c r="AO8" s="5">
        <v>906.3345709312363</v>
      </c>
      <c r="AP8" s="5">
        <v>12.48394725800601</v>
      </c>
      <c r="AQ8" s="7">
        <v>220</v>
      </c>
      <c r="AR8" s="8">
        <v>637.3080000000164</v>
      </c>
    </row>
    <row r="9" spans="2:44">
      <c r="B9" s="3" t="s">
        <v>57</v>
      </c>
      <c r="C9" s="3" t="s">
        <v>58</v>
      </c>
      <c r="D9" s="3" t="s">
        <v>48</v>
      </c>
      <c r="E9" s="4" t="s">
        <v>49</v>
      </c>
      <c r="F9" s="4" t="s">
        <v>50</v>
      </c>
      <c r="G9" s="4">
        <v>0.04373842592592592</v>
      </c>
      <c r="H9" s="5">
        <v>6045.172470870429</v>
      </c>
      <c r="I9" s="6">
        <v>0.05830068437269099</v>
      </c>
      <c r="J9" s="5">
        <v>352.4376922026973</v>
      </c>
      <c r="K9" s="7">
        <v>4</v>
      </c>
      <c r="L9" s="7">
        <v>12</v>
      </c>
      <c r="M9" s="7">
        <v>24</v>
      </c>
      <c r="N9" s="5">
        <v>55.02642990895674</v>
      </c>
      <c r="O9" s="5">
        <v>185.7124718256497</v>
      </c>
      <c r="P9" s="5">
        <v>352.4376922026943</v>
      </c>
      <c r="Q9" s="5">
        <v>1128.951290151203</v>
      </c>
      <c r="R9" s="5">
        <v>3310.783446659001</v>
      </c>
      <c r="S9" s="5">
        <v>1232.975035885831</v>
      </c>
      <c r="T9" s="5">
        <v>301.3911687173332</v>
      </c>
      <c r="U9" s="5">
        <v>71.07152945706088</v>
      </c>
      <c r="V9" s="5">
        <v>0</v>
      </c>
      <c r="W9" s="5">
        <v>115.0001104160513</v>
      </c>
      <c r="X9" s="5">
        <v>6.901928892588518</v>
      </c>
      <c r="Y9" s="5">
        <v>26.60580525862195</v>
      </c>
      <c r="Z9" s="7">
        <v>450</v>
      </c>
      <c r="AA9" s="7">
        <v>11</v>
      </c>
      <c r="AB9" s="7">
        <v>32</v>
      </c>
      <c r="AC9" s="7">
        <v>103</v>
      </c>
      <c r="AD9" s="5">
        <v>4.396955959826889</v>
      </c>
      <c r="AE9" s="7">
        <v>25</v>
      </c>
      <c r="AF9" s="7">
        <v>52</v>
      </c>
      <c r="AG9" s="7">
        <v>144</v>
      </c>
      <c r="AH9" s="5">
        <v>-4.085186979744537</v>
      </c>
      <c r="AI9" s="7">
        <v>752</v>
      </c>
      <c r="AJ9" s="7">
        <v>461</v>
      </c>
      <c r="AK9" s="7">
        <v>222</v>
      </c>
      <c r="AL9" s="7">
        <v>90</v>
      </c>
      <c r="AM9" s="7">
        <v>55</v>
      </c>
      <c r="AN9" s="7">
        <v>43</v>
      </c>
      <c r="AO9" s="5">
        <v>465.1889516549367</v>
      </c>
      <c r="AP9" s="5">
        <v>8.849504470290487</v>
      </c>
      <c r="AQ9" s="7">
        <v>107</v>
      </c>
      <c r="AR9" s="8">
        <v>434.840000000012</v>
      </c>
    </row>
    <row r="10" spans="2:44">
      <c r="B10" s="3" t="s">
        <v>59</v>
      </c>
      <c r="C10" s="3" t="s">
        <v>60</v>
      </c>
      <c r="D10" s="3" t="s">
        <v>48</v>
      </c>
      <c r="E10" s="4" t="s">
        <v>49</v>
      </c>
      <c r="F10" s="4" t="s">
        <v>61</v>
      </c>
      <c r="G10" s="4">
        <v>0.02505787037037037</v>
      </c>
      <c r="H10" s="5">
        <v>4346.843420654416</v>
      </c>
      <c r="I10" s="6">
        <v>0.03448410244667525</v>
      </c>
      <c r="J10" s="5">
        <v>149.8969938375031</v>
      </c>
      <c r="K10" s="7">
        <v>1</v>
      </c>
      <c r="L10" s="7">
        <v>3</v>
      </c>
      <c r="M10" s="7">
        <v>10</v>
      </c>
      <c r="N10" s="5">
        <v>13.73516280667445</v>
      </c>
      <c r="O10" s="5">
        <v>53.22769084058837</v>
      </c>
      <c r="P10" s="5">
        <v>149.896993837503</v>
      </c>
      <c r="Q10" s="5">
        <v>708.6879682357745</v>
      </c>
      <c r="R10" s="5">
        <v>2380.240713983527</v>
      </c>
      <c r="S10" s="5">
        <v>1078.850417454295</v>
      </c>
      <c r="T10" s="5">
        <v>161.2470602955686</v>
      </c>
      <c r="U10" s="5">
        <v>17.81726068525086</v>
      </c>
      <c r="V10" s="5">
        <v>0</v>
      </c>
      <c r="W10" s="5">
        <v>120.466792258321</v>
      </c>
      <c r="X10" s="5">
        <v>7.228357672909156</v>
      </c>
      <c r="Y10" s="5">
        <v>24.80264923392158</v>
      </c>
      <c r="Z10" s="7">
        <v>128</v>
      </c>
      <c r="AA10" s="7">
        <v>2</v>
      </c>
      <c r="AB10" s="7">
        <v>11</v>
      </c>
      <c r="AC10" s="7">
        <v>48</v>
      </c>
      <c r="AD10" s="5">
        <v>3.143295621452917</v>
      </c>
      <c r="AE10" s="7">
        <v>10</v>
      </c>
      <c r="AF10" s="7">
        <v>40</v>
      </c>
      <c r="AG10" s="7">
        <v>98</v>
      </c>
      <c r="AH10" s="5">
        <v>-4.155754682630555</v>
      </c>
      <c r="AI10" s="7">
        <v>310</v>
      </c>
      <c r="AJ10" s="7">
        <v>175</v>
      </c>
      <c r="AK10" s="7">
        <v>72</v>
      </c>
      <c r="AL10" s="7">
        <v>26</v>
      </c>
      <c r="AM10" s="7">
        <v>6</v>
      </c>
      <c r="AN10" s="7">
        <v>11</v>
      </c>
      <c r="AO10" s="5">
        <v>228.7653478793837</v>
      </c>
      <c r="AP10" s="5">
        <v>6.3399172622462</v>
      </c>
      <c r="AQ10" s="7">
        <v>69</v>
      </c>
      <c r="AR10" s="8">
        <v>312.6854500000069</v>
      </c>
    </row>
    <row r="11" spans="2:44">
      <c r="B11" s="3" t="s">
        <v>62</v>
      </c>
      <c r="C11" s="3" t="s">
        <v>63</v>
      </c>
      <c r="D11" s="3" t="s">
        <v>48</v>
      </c>
      <c r="E11" s="4" t="s">
        <v>49</v>
      </c>
      <c r="F11" s="4" t="s">
        <v>61</v>
      </c>
      <c r="G11" s="4">
        <v>0.02505787037037037</v>
      </c>
      <c r="H11" s="5">
        <v>4553.247410281615</v>
      </c>
      <c r="I11" s="6">
        <v>0.07878741510997976</v>
      </c>
      <c r="J11" s="5">
        <v>358.7385938122979</v>
      </c>
      <c r="K11" s="7">
        <v>2</v>
      </c>
      <c r="L11" s="7">
        <v>16</v>
      </c>
      <c r="M11" s="7">
        <v>24</v>
      </c>
      <c r="N11" s="5">
        <v>28.03010827987509</v>
      </c>
      <c r="O11" s="5">
        <v>202.4520404931786</v>
      </c>
      <c r="P11" s="5">
        <v>358.7385938122969</v>
      </c>
      <c r="Q11" s="5">
        <v>682.618336063533</v>
      </c>
      <c r="R11" s="5">
        <v>2325.337317561507</v>
      </c>
      <c r="S11" s="5">
        <v>1174.521386873075</v>
      </c>
      <c r="T11" s="5">
        <v>338.7735255269239</v>
      </c>
      <c r="U11" s="5">
        <v>31.99684425657642</v>
      </c>
      <c r="V11" s="5">
        <v>0</v>
      </c>
      <c r="W11" s="5">
        <v>126.1869952041094</v>
      </c>
      <c r="X11" s="5">
        <v>7.565383762807466</v>
      </c>
      <c r="Y11" s="5">
        <v>25.583338889585</v>
      </c>
      <c r="Z11" s="7">
        <v>665</v>
      </c>
      <c r="AA11" s="7">
        <v>5</v>
      </c>
      <c r="AB11" s="7">
        <v>15</v>
      </c>
      <c r="AC11" s="7">
        <v>59</v>
      </c>
      <c r="AD11" s="5">
        <v>3.744656918164433</v>
      </c>
      <c r="AE11" s="7">
        <v>19</v>
      </c>
      <c r="AF11" s="7">
        <v>44</v>
      </c>
      <c r="AG11" s="7">
        <v>111</v>
      </c>
      <c r="AH11" s="5">
        <v>-4.35504312576646</v>
      </c>
      <c r="AI11" s="7">
        <v>416</v>
      </c>
      <c r="AJ11" s="7">
        <v>443</v>
      </c>
      <c r="AK11" s="7">
        <v>344</v>
      </c>
      <c r="AL11" s="7">
        <v>178</v>
      </c>
      <c r="AM11" s="7">
        <v>61</v>
      </c>
      <c r="AN11" s="7">
        <v>56</v>
      </c>
      <c r="AO11" s="5">
        <v>451.19451885891</v>
      </c>
      <c r="AP11" s="5">
        <v>12.50423608846864</v>
      </c>
      <c r="AQ11" s="7">
        <v>86</v>
      </c>
      <c r="AR11" s="8">
        <v>324.7230000000079</v>
      </c>
    </row>
    <row r="12" spans="2:44">
      <c r="B12" s="3" t="s">
        <v>64</v>
      </c>
      <c r="C12" s="3" t="s">
        <v>65</v>
      </c>
      <c r="D12" s="3" t="s">
        <v>48</v>
      </c>
      <c r="E12" s="4" t="s">
        <v>49</v>
      </c>
      <c r="F12" s="4" t="s">
        <v>56</v>
      </c>
      <c r="G12" s="4">
        <v>0.05765046296296297</v>
      </c>
      <c r="H12" s="5">
        <v>7037.165968947029</v>
      </c>
      <c r="I12" s="6">
        <v>0.06180648527539082</v>
      </c>
      <c r="J12" s="5">
        <v>434.9424948402059</v>
      </c>
      <c r="K12" s="7">
        <v>1</v>
      </c>
      <c r="L12" s="7">
        <v>13</v>
      </c>
      <c r="M12" s="7">
        <v>27</v>
      </c>
      <c r="N12" s="5">
        <v>13.61974850130605</v>
      </c>
      <c r="O12" s="5">
        <v>222.0988336304289</v>
      </c>
      <c r="P12" s="5">
        <v>434.9424948402072</v>
      </c>
      <c r="Q12" s="5">
        <v>1497.211000271022</v>
      </c>
      <c r="R12" s="5">
        <v>3841.917442529778</v>
      </c>
      <c r="S12" s="5">
        <v>1238.598749599587</v>
      </c>
      <c r="T12" s="5">
        <v>423.2743067755866</v>
      </c>
      <c r="U12" s="5">
        <v>36.16446977105579</v>
      </c>
      <c r="V12" s="5">
        <v>0</v>
      </c>
      <c r="W12" s="5">
        <v>96.93066072929793</v>
      </c>
      <c r="X12" s="5">
        <v>5.81488186554485</v>
      </c>
      <c r="Y12" s="5">
        <v>24.87621521314888</v>
      </c>
      <c r="Z12" s="7">
        <v>162</v>
      </c>
      <c r="AA12" s="7">
        <v>8</v>
      </c>
      <c r="AB12" s="7">
        <v>35</v>
      </c>
      <c r="AC12" s="7">
        <v>103</v>
      </c>
      <c r="AD12" s="5">
        <v>3.91877672474052</v>
      </c>
      <c r="AE12" s="7">
        <v>15</v>
      </c>
      <c r="AF12" s="7">
        <v>43</v>
      </c>
      <c r="AG12" s="7">
        <v>121</v>
      </c>
      <c r="AH12" s="5">
        <v>-4.248865588333956</v>
      </c>
      <c r="AI12" s="7">
        <v>512</v>
      </c>
      <c r="AJ12" s="7">
        <v>194</v>
      </c>
      <c r="AK12" s="7">
        <v>64</v>
      </c>
      <c r="AL12" s="7">
        <v>41</v>
      </c>
      <c r="AM12" s="7">
        <v>21</v>
      </c>
      <c r="AN12" s="7">
        <v>12</v>
      </c>
      <c r="AO12" s="5">
        <v>531.8431538444169</v>
      </c>
      <c r="AP12" s="5">
        <v>7.325663276093897</v>
      </c>
      <c r="AQ12" s="7">
        <v>114</v>
      </c>
      <c r="AR12" s="8">
        <v>551.8516500000223</v>
      </c>
    </row>
    <row r="13" spans="2:44">
      <c r="B13" s="3" t="s">
        <v>66</v>
      </c>
      <c r="C13" s="3" t="s">
        <v>67</v>
      </c>
      <c r="D13" s="3" t="s">
        <v>48</v>
      </c>
      <c r="E13" s="4" t="s">
        <v>49</v>
      </c>
      <c r="F13" s="4" t="s">
        <v>56</v>
      </c>
      <c r="G13" s="4">
        <v>0.05766203703703704</v>
      </c>
      <c r="H13" s="5">
        <v>5598.970604249025</v>
      </c>
      <c r="I13" s="6">
        <v>0.03335969154531588</v>
      </c>
      <c r="J13" s="5">
        <v>186.7799323290383</v>
      </c>
      <c r="K13" s="7">
        <v>0</v>
      </c>
      <c r="L13" s="7">
        <v>5</v>
      </c>
      <c r="M13" s="7">
        <v>16</v>
      </c>
      <c r="N13" s="5">
        <v>0</v>
      </c>
      <c r="O13" s="5">
        <v>75.02064015733981</v>
      </c>
      <c r="P13" s="5">
        <v>186.7799323290402</v>
      </c>
      <c r="Q13" s="5">
        <v>1310.496301635562</v>
      </c>
      <c r="R13" s="5">
        <v>3047.805898352844</v>
      </c>
      <c r="S13" s="5">
        <v>1030.130560588425</v>
      </c>
      <c r="T13" s="5">
        <v>199.866400103544</v>
      </c>
      <c r="U13" s="5">
        <v>10.67144356865083</v>
      </c>
      <c r="V13" s="5">
        <v>0</v>
      </c>
      <c r="W13" s="5">
        <v>77.12080722106096</v>
      </c>
      <c r="X13" s="5">
        <v>4.628998106773881</v>
      </c>
      <c r="Y13" s="5">
        <v>24.32231014985427</v>
      </c>
      <c r="Z13" s="7">
        <v>404</v>
      </c>
      <c r="AA13" s="7">
        <v>10</v>
      </c>
      <c r="AB13" s="7">
        <v>44</v>
      </c>
      <c r="AC13" s="7">
        <v>160</v>
      </c>
      <c r="AD13" s="5">
        <v>3.741616845121305</v>
      </c>
      <c r="AE13" s="7">
        <v>18</v>
      </c>
      <c r="AF13" s="7">
        <v>75</v>
      </c>
      <c r="AG13" s="7">
        <v>166</v>
      </c>
      <c r="AH13" s="5">
        <v>-4.424700668004773</v>
      </c>
      <c r="AI13" s="7">
        <v>728</v>
      </c>
      <c r="AJ13" s="7">
        <v>380</v>
      </c>
      <c r="AK13" s="7">
        <v>185</v>
      </c>
      <c r="AL13" s="7">
        <v>87</v>
      </c>
      <c r="AM13" s="7">
        <v>49</v>
      </c>
      <c r="AN13" s="7">
        <v>55</v>
      </c>
      <c r="AO13" s="5">
        <v>300.8746145207425</v>
      </c>
      <c r="AP13" s="5">
        <v>4.144278436924828</v>
      </c>
      <c r="AQ13" s="7">
        <v>144</v>
      </c>
      <c r="AR13" s="8">
        <v>546.8491000000265</v>
      </c>
    </row>
    <row r="14" spans="2:44">
      <c r="B14" s="3" t="s">
        <v>68</v>
      </c>
      <c r="C14" s="3" t="s">
        <v>69</v>
      </c>
      <c r="D14" s="3" t="s">
        <v>48</v>
      </c>
      <c r="E14" s="4" t="s">
        <v>49</v>
      </c>
      <c r="F14" s="4" t="s">
        <v>56</v>
      </c>
      <c r="G14" s="4">
        <v>0.05766203703703704</v>
      </c>
      <c r="H14" s="5">
        <v>6430.866678678954</v>
      </c>
      <c r="I14" s="6">
        <v>0.03574547081186289</v>
      </c>
      <c r="J14" s="5">
        <v>229.8743571577002</v>
      </c>
      <c r="K14" s="7">
        <v>0</v>
      </c>
      <c r="L14" s="7">
        <v>5</v>
      </c>
      <c r="M14" s="7">
        <v>18</v>
      </c>
      <c r="N14" s="5">
        <v>0</v>
      </c>
      <c r="O14" s="5">
        <v>96.405419388876</v>
      </c>
      <c r="P14" s="5">
        <v>229.8743571576988</v>
      </c>
      <c r="Q14" s="5">
        <v>1579.129209046395</v>
      </c>
      <c r="R14" s="5">
        <v>3317.020883510484</v>
      </c>
      <c r="S14" s="5">
        <v>1278.277874420798</v>
      </c>
      <c r="T14" s="5">
        <v>244.6045413382929</v>
      </c>
      <c r="U14" s="5">
        <v>11.83417036298442</v>
      </c>
      <c r="V14" s="5">
        <v>0</v>
      </c>
      <c r="W14" s="5">
        <v>88.57943083579828</v>
      </c>
      <c r="X14" s="5">
        <v>5.313428888138217</v>
      </c>
      <c r="Y14" s="5">
        <v>23.77157101236233</v>
      </c>
      <c r="Z14" s="7">
        <v>184</v>
      </c>
      <c r="AA14" s="7">
        <v>13</v>
      </c>
      <c r="AB14" s="7">
        <v>46</v>
      </c>
      <c r="AC14" s="7">
        <v>147</v>
      </c>
      <c r="AD14" s="5">
        <v>3.684358031930044</v>
      </c>
      <c r="AE14" s="7">
        <v>9</v>
      </c>
      <c r="AF14" s="7">
        <v>50</v>
      </c>
      <c r="AG14" s="7">
        <v>148</v>
      </c>
      <c r="AH14" s="5">
        <v>-3.675489250036788</v>
      </c>
      <c r="AI14" s="7">
        <v>474</v>
      </c>
      <c r="AJ14" s="7">
        <v>226</v>
      </c>
      <c r="AK14" s="7">
        <v>101</v>
      </c>
      <c r="AL14" s="7">
        <v>40</v>
      </c>
      <c r="AM14" s="7">
        <v>8</v>
      </c>
      <c r="AN14" s="7">
        <v>13</v>
      </c>
      <c r="AO14" s="5">
        <v>329.4946295667497</v>
      </c>
      <c r="AP14" s="5">
        <v>4.538493520203165</v>
      </c>
      <c r="AQ14" s="7">
        <v>125</v>
      </c>
      <c r="AR14" s="8">
        <v>579.4306000000297</v>
      </c>
    </row>
    <row r="15" spans="2:44">
      <c r="B15" s="3" t="s">
        <v>70</v>
      </c>
      <c r="C15" s="3" t="s">
        <v>71</v>
      </c>
      <c r="D15" s="3" t="s">
        <v>48</v>
      </c>
      <c r="E15" s="4" t="s">
        <v>49</v>
      </c>
      <c r="F15" s="4" t="s">
        <v>56</v>
      </c>
      <c r="G15" s="4">
        <v>0.05766203703703704</v>
      </c>
      <c r="H15" s="5">
        <v>8284.780402147993</v>
      </c>
      <c r="I15" s="6">
        <v>0.08385775961252724</v>
      </c>
      <c r="J15" s="5">
        <v>694.7431234059031</v>
      </c>
      <c r="K15" s="7">
        <v>4</v>
      </c>
      <c r="L15" s="7">
        <v>22</v>
      </c>
      <c r="M15" s="7">
        <v>41</v>
      </c>
      <c r="N15" s="5">
        <v>178.7946068011765</v>
      </c>
      <c r="O15" s="5">
        <v>401.1927312338977</v>
      </c>
      <c r="P15" s="5">
        <v>694.7431234059069</v>
      </c>
      <c r="Q15" s="5">
        <v>1462.09129168932</v>
      </c>
      <c r="R15" s="5">
        <v>4181.435434692818</v>
      </c>
      <c r="S15" s="5">
        <v>1912.577326340732</v>
      </c>
      <c r="T15" s="5">
        <v>538.3450912960855</v>
      </c>
      <c r="U15" s="5">
        <v>76.86633609175192</v>
      </c>
      <c r="V15" s="5">
        <v>113.7044674779045</v>
      </c>
      <c r="W15" s="5">
        <v>114.1154325364737</v>
      </c>
      <c r="X15" s="5">
        <v>6.84729971067835</v>
      </c>
      <c r="Y15" s="5">
        <v>32.49675615974981</v>
      </c>
      <c r="Z15" s="7">
        <v>556</v>
      </c>
      <c r="AA15" s="7">
        <v>40</v>
      </c>
      <c r="AB15" s="7">
        <v>93</v>
      </c>
      <c r="AC15" s="7">
        <v>181</v>
      </c>
      <c r="AD15" s="5">
        <v>4.433792440759996</v>
      </c>
      <c r="AE15" s="7">
        <v>36</v>
      </c>
      <c r="AF15" s="7">
        <v>92</v>
      </c>
      <c r="AG15" s="7">
        <v>206</v>
      </c>
      <c r="AH15" s="5">
        <v>-5.75418111972926</v>
      </c>
      <c r="AI15" s="7">
        <v>771</v>
      </c>
      <c r="AJ15" s="7">
        <v>473</v>
      </c>
      <c r="AK15" s="7">
        <v>259</v>
      </c>
      <c r="AL15" s="7">
        <v>99</v>
      </c>
      <c r="AM15" s="7">
        <v>57</v>
      </c>
      <c r="AN15" s="7">
        <v>61</v>
      </c>
      <c r="AO15" s="5">
        <v>885.3360719389261</v>
      </c>
      <c r="AP15" s="5">
        <v>12.19471173469595</v>
      </c>
      <c r="AQ15" s="7">
        <v>233</v>
      </c>
      <c r="AR15" s="8">
        <v>606.1503000000178</v>
      </c>
    </row>
    <row r="16" spans="2:44">
      <c r="B16" s="3" t="s">
        <v>72</v>
      </c>
      <c r="C16" s="3" t="s">
        <v>73</v>
      </c>
      <c r="D16" s="3" t="s">
        <v>48</v>
      </c>
      <c r="E16" s="4" t="s">
        <v>74</v>
      </c>
      <c r="F16" s="4" t="s">
        <v>56</v>
      </c>
      <c r="G16" s="4">
        <v>0.02534722222222222</v>
      </c>
      <c r="H16" s="5">
        <v>4659.5364869972</v>
      </c>
      <c r="I16" s="6">
        <v>0.07387181272974719</v>
      </c>
      <c r="J16" s="5">
        <v>344.2084067748813</v>
      </c>
      <c r="K16" s="7">
        <v>3</v>
      </c>
      <c r="L16" s="7">
        <v>14</v>
      </c>
      <c r="M16" s="7">
        <v>22</v>
      </c>
      <c r="N16" s="5">
        <v>25.14051854545656</v>
      </c>
      <c r="O16" s="5">
        <v>188.1850009515143</v>
      </c>
      <c r="P16" s="5">
        <v>344.2084067748829</v>
      </c>
      <c r="Q16" s="5">
        <v>741.2526688814592</v>
      </c>
      <c r="R16" s="5">
        <v>2145.43389455681</v>
      </c>
      <c r="S16" s="5">
        <v>1401.602451150721</v>
      </c>
      <c r="T16" s="5">
        <v>328.796352337415</v>
      </c>
      <c r="U16" s="5">
        <v>42.45112007079513</v>
      </c>
      <c r="V16" s="5">
        <v>0</v>
      </c>
      <c r="W16" s="5">
        <v>127.6002689273537</v>
      </c>
      <c r="X16" s="5">
        <v>7.657327285408122</v>
      </c>
      <c r="Y16" s="5">
        <v>25.77755341509956</v>
      </c>
      <c r="Z16" s="7">
        <v>268</v>
      </c>
      <c r="AA16" s="7">
        <v>11</v>
      </c>
      <c r="AB16" s="7">
        <v>30</v>
      </c>
      <c r="AC16" s="7">
        <v>100</v>
      </c>
      <c r="AD16" s="5">
        <v>3.54287506156991</v>
      </c>
      <c r="AE16" s="7">
        <v>13</v>
      </c>
      <c r="AF16" s="7">
        <v>47</v>
      </c>
      <c r="AG16" s="7">
        <v>113</v>
      </c>
      <c r="AH16" s="5">
        <v>-4.040265638458862</v>
      </c>
      <c r="AI16" s="7">
        <v>475</v>
      </c>
      <c r="AJ16" s="7">
        <v>296</v>
      </c>
      <c r="AK16" s="7">
        <v>139</v>
      </c>
      <c r="AL16" s="7">
        <v>52</v>
      </c>
      <c r="AM16" s="7">
        <v>35</v>
      </c>
      <c r="AN16" s="7">
        <v>15</v>
      </c>
      <c r="AO16" s="5">
        <v>439.6838146027133</v>
      </c>
      <c r="AP16" s="5">
        <v>12.04063390057636</v>
      </c>
      <c r="AQ16" s="7">
        <v>107</v>
      </c>
      <c r="AR16" s="8">
        <v>320.5559000000051</v>
      </c>
    </row>
    <row r="17" spans="2:44">
      <c r="B17" s="3" t="s">
        <v>75</v>
      </c>
      <c r="C17" s="3" t="s">
        <v>76</v>
      </c>
      <c r="D17" s="3" t="s">
        <v>48</v>
      </c>
      <c r="E17" s="4" t="s">
        <v>74</v>
      </c>
      <c r="F17" s="4" t="s">
        <v>56</v>
      </c>
      <c r="G17" s="4">
        <v>0.02534722222222222</v>
      </c>
      <c r="H17" s="5">
        <v>4552.313282477111</v>
      </c>
      <c r="I17" s="6">
        <v>0.06918444764678722</v>
      </c>
      <c r="J17" s="5">
        <v>314.9492799633118</v>
      </c>
      <c r="K17" s="7">
        <v>0</v>
      </c>
      <c r="L17" s="7">
        <v>10</v>
      </c>
      <c r="M17" s="7">
        <v>24</v>
      </c>
      <c r="N17" s="5">
        <v>0</v>
      </c>
      <c r="O17" s="5">
        <v>131.7623274755645</v>
      </c>
      <c r="P17" s="5">
        <v>314.9492799633119</v>
      </c>
      <c r="Q17" s="5">
        <v>627.9304771448404</v>
      </c>
      <c r="R17" s="5">
        <v>2282.9336483739</v>
      </c>
      <c r="S17" s="5">
        <v>1298.674822209725</v>
      </c>
      <c r="T17" s="5">
        <v>324.1554818340056</v>
      </c>
      <c r="U17" s="5">
        <v>18.61885291464002</v>
      </c>
      <c r="V17" s="5">
        <v>0</v>
      </c>
      <c r="W17" s="5">
        <v>124.6639876534124</v>
      </c>
      <c r="X17" s="5">
        <v>7.481660886541975</v>
      </c>
      <c r="Y17" s="5">
        <v>24.40997408180738</v>
      </c>
      <c r="Z17" s="7">
        <v>234</v>
      </c>
      <c r="AA17" s="7">
        <v>11</v>
      </c>
      <c r="AB17" s="7">
        <v>33</v>
      </c>
      <c r="AC17" s="7">
        <v>105</v>
      </c>
      <c r="AD17" s="5">
        <v>3.757553635066284</v>
      </c>
      <c r="AE17" s="7">
        <v>29</v>
      </c>
      <c r="AF17" s="7">
        <v>69</v>
      </c>
      <c r="AG17" s="7">
        <v>139</v>
      </c>
      <c r="AH17" s="5">
        <v>-3.793092139392498</v>
      </c>
      <c r="AI17" s="7">
        <v>356</v>
      </c>
      <c r="AJ17" s="7">
        <v>155</v>
      </c>
      <c r="AK17" s="7">
        <v>85</v>
      </c>
      <c r="AL17" s="7">
        <v>47</v>
      </c>
      <c r="AM17" s="7">
        <v>22</v>
      </c>
      <c r="AN17" s="7">
        <v>40</v>
      </c>
      <c r="AO17" s="5">
        <v>441.4106767972191</v>
      </c>
      <c r="AP17" s="5">
        <v>12.08792360010641</v>
      </c>
      <c r="AQ17" s="7">
        <v>140</v>
      </c>
      <c r="AR17" s="8">
        <v>310.3180500000077</v>
      </c>
    </row>
    <row r="18" spans="2:44">
      <c r="B18" s="3" t="s">
        <v>77</v>
      </c>
      <c r="C18" s="3" t="s">
        <v>78</v>
      </c>
      <c r="D18" s="3" t="s">
        <v>48</v>
      </c>
      <c r="E18" s="4" t="s">
        <v>50</v>
      </c>
      <c r="F18" s="4" t="s">
        <v>56</v>
      </c>
      <c r="G18" s="4">
        <v>0.01391203703703704</v>
      </c>
      <c r="H18" s="5">
        <v>2379.284185896352</v>
      </c>
      <c r="I18" s="6">
        <v>0.04254352282556328</v>
      </c>
      <c r="J18" s="5">
        <v>101.2231310711832</v>
      </c>
      <c r="K18" s="7">
        <v>1</v>
      </c>
      <c r="L18" s="7">
        <v>5</v>
      </c>
      <c r="M18" s="7">
        <v>7</v>
      </c>
      <c r="N18" s="5">
        <v>11.0652879606273</v>
      </c>
      <c r="O18" s="5">
        <v>51.64145831784913</v>
      </c>
      <c r="P18" s="5">
        <v>101.2231310711837</v>
      </c>
      <c r="Q18" s="5">
        <v>228.6987799464868</v>
      </c>
      <c r="R18" s="5">
        <v>1307.817101932024</v>
      </c>
      <c r="S18" s="5">
        <v>728.1332210033141</v>
      </c>
      <c r="T18" s="5">
        <v>100.8639415383647</v>
      </c>
      <c r="U18" s="5">
        <v>13.77114147616248</v>
      </c>
      <c r="V18" s="5">
        <v>0</v>
      </c>
      <c r="W18" s="5">
        <v>118.7662655189527</v>
      </c>
      <c r="X18" s="5">
        <v>7.123781383444622</v>
      </c>
      <c r="Y18" s="5">
        <v>25.12550733942789</v>
      </c>
      <c r="Z18" s="7">
        <v>230</v>
      </c>
      <c r="AA18" s="7">
        <v>2</v>
      </c>
      <c r="AB18" s="7">
        <v>7</v>
      </c>
      <c r="AC18" s="7">
        <v>48</v>
      </c>
      <c r="AD18" s="5">
        <v>3.371122136534916</v>
      </c>
      <c r="AE18" s="7">
        <v>10</v>
      </c>
      <c r="AF18" s="7">
        <v>26</v>
      </c>
      <c r="AG18" s="7">
        <v>72</v>
      </c>
      <c r="AH18" s="5">
        <v>-4.386025894321201</v>
      </c>
      <c r="AI18" s="7">
        <v>343</v>
      </c>
      <c r="AJ18" s="7">
        <v>250</v>
      </c>
      <c r="AK18" s="7">
        <v>122</v>
      </c>
      <c r="AL18" s="7">
        <v>63</v>
      </c>
      <c r="AM18" s="7">
        <v>21</v>
      </c>
      <c r="AN18" s="7">
        <v>11</v>
      </c>
      <c r="AO18" s="5">
        <v>140.8425786905221</v>
      </c>
      <c r="AP18" s="5">
        <v>7.030411581889621</v>
      </c>
      <c r="AQ18" s="7">
        <v>45</v>
      </c>
      <c r="AR18" s="8">
        <v>158.7134500000028</v>
      </c>
    </row>
    <row r="19" spans="2:44">
      <c r="B19" s="3" t="s">
        <v>79</v>
      </c>
      <c r="C19" s="3" t="s">
        <v>80</v>
      </c>
      <c r="D19" s="3" t="s">
        <v>48</v>
      </c>
      <c r="E19" s="4" t="s">
        <v>50</v>
      </c>
      <c r="F19" s="4" t="s">
        <v>56</v>
      </c>
      <c r="G19" s="4">
        <v>0.01391203703703704</v>
      </c>
      <c r="H19" s="5">
        <v>2293.279091654321</v>
      </c>
      <c r="I19" s="6">
        <v>0.06039931088326261</v>
      </c>
      <c r="J19" s="5">
        <v>138.5124767989154</v>
      </c>
      <c r="K19" s="7">
        <v>0</v>
      </c>
      <c r="L19" s="7">
        <v>6</v>
      </c>
      <c r="M19" s="7">
        <v>11</v>
      </c>
      <c r="N19" s="5">
        <v>0</v>
      </c>
      <c r="O19" s="5">
        <v>66.23553858563434</v>
      </c>
      <c r="P19" s="5">
        <v>138.5124767989165</v>
      </c>
      <c r="Q19" s="5">
        <v>381.7532544266353</v>
      </c>
      <c r="R19" s="5">
        <v>1282.639858188058</v>
      </c>
      <c r="S19" s="5">
        <v>479.6555561751813</v>
      </c>
      <c r="T19" s="5">
        <v>149.2304228644467</v>
      </c>
      <c r="U19" s="5">
        <v>0</v>
      </c>
      <c r="V19" s="5">
        <v>0</v>
      </c>
      <c r="W19" s="5">
        <v>114.4731659727614</v>
      </c>
      <c r="X19" s="5">
        <v>6.86906562120206</v>
      </c>
      <c r="Y19" s="5">
        <v>22.49031925567505</v>
      </c>
      <c r="Z19" s="7">
        <v>227</v>
      </c>
      <c r="AA19" s="7">
        <v>2</v>
      </c>
      <c r="AB19" s="7">
        <v>15</v>
      </c>
      <c r="AC19" s="7">
        <v>48</v>
      </c>
      <c r="AD19" s="5">
        <v>3.484685388660347</v>
      </c>
      <c r="AE19" s="7">
        <v>6</v>
      </c>
      <c r="AF19" s="7">
        <v>26</v>
      </c>
      <c r="AG19" s="7">
        <v>52</v>
      </c>
      <c r="AH19" s="5">
        <v>-3.497447126872584</v>
      </c>
      <c r="AI19" s="7">
        <v>284</v>
      </c>
      <c r="AJ19" s="7">
        <v>164</v>
      </c>
      <c r="AK19" s="7">
        <v>100</v>
      </c>
      <c r="AL19" s="7">
        <v>63</v>
      </c>
      <c r="AM19" s="7">
        <v>36</v>
      </c>
      <c r="AN19" s="7">
        <v>20</v>
      </c>
      <c r="AO19" s="5">
        <v>189.7749502929865</v>
      </c>
      <c r="AP19" s="5">
        <v>9.472959249233936</v>
      </c>
      <c r="AQ19" s="7">
        <v>53</v>
      </c>
      <c r="AR19" s="8">
        <v>174.3616000000054</v>
      </c>
    </row>
    <row r="21" spans="2:44">
      <c r="B21" t="s">
        <v>81</v>
      </c>
    </row>
    <row r="22" spans="2:44">
      <c r="B22" s="1" t="s">
        <v>1</v>
      </c>
      <c r="C22" s="1" t="s">
        <v>2</v>
      </c>
      <c r="D22" s="1" t="s">
        <v>3</v>
      </c>
      <c r="E22" s="1" t="s">
        <v>4</v>
      </c>
      <c r="F22" s="1" t="s">
        <v>5</v>
      </c>
      <c r="G22" s="2" t="s">
        <v>6</v>
      </c>
      <c r="H22" s="2" t="s">
        <v>7</v>
      </c>
      <c r="I22" s="2" t="s">
        <v>8</v>
      </c>
      <c r="J22" s="2" t="s">
        <v>9</v>
      </c>
      <c r="K22" s="2" t="s">
        <v>10</v>
      </c>
      <c r="L22" s="2" t="s">
        <v>11</v>
      </c>
      <c r="M22" s="2" t="s">
        <v>12</v>
      </c>
      <c r="N22" s="2" t="s">
        <v>13</v>
      </c>
      <c r="O22" s="2" t="s">
        <v>14</v>
      </c>
      <c r="P22" s="2" t="s">
        <v>15</v>
      </c>
      <c r="Q22" s="2" t="s">
        <v>16</v>
      </c>
      <c r="R22" s="2"/>
      <c r="S22" s="2"/>
      <c r="T22" s="2"/>
      <c r="U22" s="2"/>
      <c r="V22" s="2"/>
      <c r="W22" s="2" t="s">
        <v>23</v>
      </c>
      <c r="X22" s="2" t="s">
        <v>24</v>
      </c>
      <c r="Y22" s="2" t="s">
        <v>25</v>
      </c>
      <c r="Z22" s="2" t="s">
        <v>26</v>
      </c>
      <c r="AA22" s="2" t="s">
        <v>27</v>
      </c>
      <c r="AB22" s="2" t="s">
        <v>28</v>
      </c>
      <c r="AC22" s="2" t="s">
        <v>29</v>
      </c>
      <c r="AD22" s="2" t="s">
        <v>30</v>
      </c>
      <c r="AE22" s="2" t="s">
        <v>31</v>
      </c>
      <c r="AF22" s="2" t="s">
        <v>32</v>
      </c>
      <c r="AG22" s="2" t="s">
        <v>33</v>
      </c>
      <c r="AH22" s="2" t="s">
        <v>34</v>
      </c>
      <c r="AI22" s="2" t="s">
        <v>35</v>
      </c>
      <c r="AJ22" s="2"/>
      <c r="AK22" s="2"/>
      <c r="AL22" s="2"/>
      <c r="AM22" s="2"/>
      <c r="AN22" s="2"/>
      <c r="AO22" s="2" t="s">
        <v>42</v>
      </c>
      <c r="AP22" s="2" t="s">
        <v>43</v>
      </c>
      <c r="AQ22" s="2" t="s">
        <v>44</v>
      </c>
      <c r="AR22" s="2" t="s">
        <v>45</v>
      </c>
    </row>
    <row r="23" spans="2:44">
      <c r="B23" s="1"/>
      <c r="C23" s="1"/>
      <c r="D23" s="1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 t="s">
        <v>17</v>
      </c>
      <c r="R23" s="2" t="s">
        <v>18</v>
      </c>
      <c r="S23" s="2" t="s">
        <v>19</v>
      </c>
      <c r="T23" s="2" t="s">
        <v>20</v>
      </c>
      <c r="U23" s="2" t="s">
        <v>21</v>
      </c>
      <c r="V23" s="2" t="s">
        <v>22</v>
      </c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 t="s">
        <v>36</v>
      </c>
      <c r="AJ23" s="2" t="s">
        <v>37</v>
      </c>
      <c r="AK23" s="2" t="s">
        <v>38</v>
      </c>
      <c r="AL23" s="2" t="s">
        <v>39</v>
      </c>
      <c r="AM23" s="2" t="s">
        <v>40</v>
      </c>
      <c r="AN23" s="2" t="s">
        <v>41</v>
      </c>
      <c r="AO23" s="2"/>
      <c r="AP23" s="2"/>
      <c r="AQ23" s="2"/>
      <c r="AR23" s="2"/>
    </row>
    <row r="24" spans="2:44">
      <c r="B24" s="3" t="s">
        <v>46</v>
      </c>
      <c r="C24" s="3" t="s">
        <v>47</v>
      </c>
      <c r="D24" s="3" t="s">
        <v>48</v>
      </c>
      <c r="E24" s="4" t="s">
        <v>49</v>
      </c>
      <c r="F24" s="4" t="s">
        <v>61</v>
      </c>
      <c r="G24" s="4">
        <v>0.02505787037037037</v>
      </c>
      <c r="H24" s="5">
        <v>4236.061406846382</v>
      </c>
      <c r="I24" s="6">
        <v>0.06846433556666631</v>
      </c>
      <c r="J24" s="5">
        <v>290.0191296393353</v>
      </c>
      <c r="K24" s="7">
        <v>2</v>
      </c>
      <c r="L24" s="7">
        <v>10</v>
      </c>
      <c r="M24" s="7">
        <v>21</v>
      </c>
      <c r="N24" s="5">
        <v>19.31563923994329</v>
      </c>
      <c r="O24" s="5">
        <v>141.4661211919574</v>
      </c>
      <c r="P24" s="5">
        <v>290.0191296393347</v>
      </c>
      <c r="Q24" s="5">
        <v>667.170414029104</v>
      </c>
      <c r="R24" s="5">
        <v>2137.226799324903</v>
      </c>
      <c r="S24" s="5">
        <v>1121.067296526877</v>
      </c>
      <c r="T24" s="5">
        <v>274.5626816008095</v>
      </c>
      <c r="U24" s="5">
        <v>36.03421536468832</v>
      </c>
      <c r="V24" s="5">
        <v>0</v>
      </c>
      <c r="W24" s="5">
        <v>117.3966209749575</v>
      </c>
      <c r="X24" s="5">
        <v>7.044225523400639</v>
      </c>
      <c r="Y24" s="5">
        <v>25.15235176105826</v>
      </c>
      <c r="Z24" s="7">
        <v>281</v>
      </c>
      <c r="AA24" s="7">
        <v>8</v>
      </c>
      <c r="AB24" s="7">
        <v>29</v>
      </c>
      <c r="AC24" s="7">
        <v>83</v>
      </c>
      <c r="AD24" s="5">
        <v>3.994512548546547</v>
      </c>
      <c r="AE24" s="7">
        <v>19</v>
      </c>
      <c r="AF24" s="7">
        <v>44</v>
      </c>
      <c r="AG24" s="7">
        <v>96</v>
      </c>
      <c r="AH24" s="5">
        <v>-4.75691902929545</v>
      </c>
      <c r="AI24" s="7">
        <v>514</v>
      </c>
      <c r="AJ24" s="7">
        <v>322</v>
      </c>
      <c r="AK24" s="7">
        <v>151</v>
      </c>
      <c r="AL24" s="7">
        <v>59</v>
      </c>
      <c r="AM24" s="7">
        <v>24</v>
      </c>
      <c r="AN24" s="7">
        <v>18</v>
      </c>
      <c r="AO24" s="5">
        <v>384.6829540563485</v>
      </c>
      <c r="AP24" s="5">
        <v>10.66095946576485</v>
      </c>
      <c r="AQ24" s="7">
        <v>97</v>
      </c>
      <c r="AR24" s="8">
        <v>303.3089500000094</v>
      </c>
    </row>
    <row r="25" spans="2:44">
      <c r="B25" s="3" t="s">
        <v>51</v>
      </c>
      <c r="C25" s="3" t="s">
        <v>52</v>
      </c>
      <c r="D25" s="3" t="s">
        <v>48</v>
      </c>
      <c r="E25" s="4" t="s">
        <v>49</v>
      </c>
      <c r="F25" s="4" t="s">
        <v>61</v>
      </c>
      <c r="G25" s="4">
        <v>0.02505787037037037</v>
      </c>
      <c r="H25" s="5">
        <v>4123.897612260429</v>
      </c>
      <c r="I25" s="6">
        <v>0.09012790318359416</v>
      </c>
      <c r="J25" s="5">
        <v>371.6782447368631</v>
      </c>
      <c r="K25" s="7">
        <v>4</v>
      </c>
      <c r="L25" s="7">
        <v>12</v>
      </c>
      <c r="M25" s="7">
        <v>25</v>
      </c>
      <c r="N25" s="5">
        <v>53.05363025654023</v>
      </c>
      <c r="O25" s="5">
        <v>178.9804078841557</v>
      </c>
      <c r="P25" s="5">
        <v>371.6782447368633</v>
      </c>
      <c r="Q25" s="5">
        <v>677.5916873083626</v>
      </c>
      <c r="R25" s="5">
        <v>1918.930431858653</v>
      </c>
      <c r="S25" s="5">
        <v>1145.16963931501</v>
      </c>
      <c r="T25" s="5">
        <v>315.6140467138858</v>
      </c>
      <c r="U25" s="5">
        <v>66.5918070645167</v>
      </c>
      <c r="V25" s="5">
        <v>0</v>
      </c>
      <c r="W25" s="5">
        <v>114.2881555360858</v>
      </c>
      <c r="X25" s="5">
        <v>6.8693177508716</v>
      </c>
      <c r="Y25" s="5">
        <v>27.42078874146285</v>
      </c>
      <c r="Z25" s="7">
        <v>130</v>
      </c>
      <c r="AA25" s="7">
        <v>8</v>
      </c>
      <c r="AB25" s="7">
        <v>44</v>
      </c>
      <c r="AC25" s="7">
        <v>101</v>
      </c>
      <c r="AD25" s="5">
        <v>3.663362417832925</v>
      </c>
      <c r="AE25" s="7">
        <v>13</v>
      </c>
      <c r="AF25" s="7">
        <v>54</v>
      </c>
      <c r="AG25" s="7">
        <v>119</v>
      </c>
      <c r="AH25" s="5">
        <v>-4.040717979596002</v>
      </c>
      <c r="AI25" s="7">
        <v>340</v>
      </c>
      <c r="AJ25" s="7">
        <v>135</v>
      </c>
      <c r="AK25" s="7">
        <v>66</v>
      </c>
      <c r="AL25" s="7">
        <v>23</v>
      </c>
      <c r="AM25" s="7">
        <v>5</v>
      </c>
      <c r="AN25" s="7">
        <v>11</v>
      </c>
      <c r="AO25" s="5">
        <v>462.7772063435629</v>
      </c>
      <c r="AP25" s="5">
        <v>12.8252343559417</v>
      </c>
      <c r="AQ25" s="7">
        <v>122</v>
      </c>
      <c r="AR25" s="8">
        <v>322.2121000000086</v>
      </c>
    </row>
    <row r="26" spans="2:44">
      <c r="B26" s="3" t="s">
        <v>54</v>
      </c>
      <c r="C26" s="3" t="s">
        <v>55</v>
      </c>
      <c r="D26" s="3" t="s">
        <v>48</v>
      </c>
      <c r="E26" s="4" t="s">
        <v>49</v>
      </c>
      <c r="F26" s="4" t="s">
        <v>61</v>
      </c>
      <c r="G26" s="4">
        <v>0.02505787037037037</v>
      </c>
      <c r="H26" s="5">
        <v>4376.801608438899</v>
      </c>
      <c r="I26" s="6">
        <v>0.0926801120119167</v>
      </c>
      <c r="J26" s="5">
        <v>405.6424633240543</v>
      </c>
      <c r="K26" s="7">
        <v>4</v>
      </c>
      <c r="L26" s="7">
        <v>13</v>
      </c>
      <c r="M26" s="7">
        <v>25</v>
      </c>
      <c r="N26" s="5">
        <v>69.29781407250653</v>
      </c>
      <c r="O26" s="5">
        <v>215.5437920517199</v>
      </c>
      <c r="P26" s="5">
        <v>405.6424633240485</v>
      </c>
      <c r="Q26" s="5">
        <v>604.2815164910489</v>
      </c>
      <c r="R26" s="5">
        <v>2380.589936522068</v>
      </c>
      <c r="S26" s="5">
        <v>957.6266514033705</v>
      </c>
      <c r="T26" s="5">
        <v>357.0559822089524</v>
      </c>
      <c r="U26" s="5">
        <v>77.24752181345866</v>
      </c>
      <c r="V26" s="5">
        <v>0</v>
      </c>
      <c r="W26" s="5">
        <v>121.2970422662051</v>
      </c>
      <c r="X26" s="5">
        <v>7.27850969480179</v>
      </c>
      <c r="Y26" s="5">
        <v>26.2792845542282</v>
      </c>
      <c r="Z26" s="7">
        <v>353</v>
      </c>
      <c r="AA26" s="7">
        <v>14</v>
      </c>
      <c r="AB26" s="7">
        <v>49</v>
      </c>
      <c r="AC26" s="7">
        <v>111</v>
      </c>
      <c r="AD26" s="5">
        <v>3.752725751843735</v>
      </c>
      <c r="AE26" s="7">
        <v>22</v>
      </c>
      <c r="AF26" s="7">
        <v>50</v>
      </c>
      <c r="AG26" s="7">
        <v>132</v>
      </c>
      <c r="AH26" s="5">
        <v>-4.185431121115399</v>
      </c>
      <c r="AI26" s="7">
        <v>548</v>
      </c>
      <c r="AJ26" s="7">
        <v>276</v>
      </c>
      <c r="AK26" s="7">
        <v>128</v>
      </c>
      <c r="AL26" s="7">
        <v>77</v>
      </c>
      <c r="AM26" s="7">
        <v>47</v>
      </c>
      <c r="AN26" s="7">
        <v>61</v>
      </c>
      <c r="AO26" s="5">
        <v>530.5204964244123</v>
      </c>
      <c r="AP26" s="5">
        <v>14.70264655217771</v>
      </c>
      <c r="AQ26" s="7">
        <v>121</v>
      </c>
      <c r="AR26" s="8">
        <v>318.0765000000064</v>
      </c>
    </row>
    <row r="27" spans="2:44">
      <c r="B27" s="3" t="s">
        <v>57</v>
      </c>
      <c r="C27" s="3" t="s">
        <v>58</v>
      </c>
      <c r="D27" s="3" t="s">
        <v>48</v>
      </c>
      <c r="E27" s="4" t="s">
        <v>49</v>
      </c>
      <c r="F27" s="4" t="s">
        <v>61</v>
      </c>
      <c r="G27" s="4">
        <v>0.02505787037037037</v>
      </c>
      <c r="H27" s="5">
        <v>4175.228836194406</v>
      </c>
      <c r="I27" s="6">
        <v>0.05683805533031415</v>
      </c>
      <c r="J27" s="5">
        <v>237.3118876083408</v>
      </c>
      <c r="K27" s="7">
        <v>2</v>
      </c>
      <c r="L27" s="7">
        <v>9</v>
      </c>
      <c r="M27" s="7">
        <v>15</v>
      </c>
      <c r="N27" s="5">
        <v>36.65662693947979</v>
      </c>
      <c r="O27" s="5">
        <v>128.1465110795831</v>
      </c>
      <c r="P27" s="5">
        <v>237.3118876083393</v>
      </c>
      <c r="Q27" s="5">
        <v>769.8271628408866</v>
      </c>
      <c r="R27" s="5">
        <v>2337.76439540908</v>
      </c>
      <c r="S27" s="5">
        <v>818.536992716623</v>
      </c>
      <c r="T27" s="5">
        <v>202.9006494059005</v>
      </c>
      <c r="U27" s="5">
        <v>46.19963582191571</v>
      </c>
      <c r="V27" s="5">
        <v>0</v>
      </c>
      <c r="W27" s="5">
        <v>115.7107298714385</v>
      </c>
      <c r="X27" s="5">
        <v>6.944245542136368</v>
      </c>
      <c r="Y27" s="5">
        <v>26.60580525862195</v>
      </c>
      <c r="Z27" s="7">
        <v>313</v>
      </c>
      <c r="AA27" s="7">
        <v>3</v>
      </c>
      <c r="AB27" s="7">
        <v>15</v>
      </c>
      <c r="AC27" s="7">
        <v>57</v>
      </c>
      <c r="AD27" s="5">
        <v>3.989155761638028</v>
      </c>
      <c r="AE27" s="7">
        <v>10</v>
      </c>
      <c r="AF27" s="7">
        <v>31</v>
      </c>
      <c r="AG27" s="7">
        <v>92</v>
      </c>
      <c r="AH27" s="5">
        <v>-3.993845095151198</v>
      </c>
      <c r="AI27" s="7">
        <v>519</v>
      </c>
      <c r="AJ27" s="7">
        <v>314</v>
      </c>
      <c r="AK27" s="7">
        <v>159</v>
      </c>
      <c r="AL27" s="7">
        <v>66</v>
      </c>
      <c r="AM27" s="7">
        <v>42</v>
      </c>
      <c r="AN27" s="7">
        <v>31</v>
      </c>
      <c r="AO27" s="5">
        <v>293.4848982327788</v>
      </c>
      <c r="AP27" s="5">
        <v>8.133530666959228</v>
      </c>
      <c r="AQ27" s="7">
        <v>60</v>
      </c>
      <c r="AR27" s="8">
        <v>297.9406500000078</v>
      </c>
    </row>
    <row r="28" spans="2:44">
      <c r="B28" s="3" t="s">
        <v>59</v>
      </c>
      <c r="C28" s="3" t="s">
        <v>60</v>
      </c>
      <c r="D28" s="3" t="s">
        <v>48</v>
      </c>
      <c r="E28" s="4" t="s">
        <v>49</v>
      </c>
      <c r="F28" s="4" t="s">
        <v>61</v>
      </c>
      <c r="G28" s="4">
        <v>0.02505787037037037</v>
      </c>
      <c r="H28" s="5">
        <v>4346.843420654416</v>
      </c>
      <c r="I28" s="6">
        <v>0.03448410244667525</v>
      </c>
      <c r="J28" s="5">
        <v>149.8969938375031</v>
      </c>
      <c r="K28" s="7">
        <v>1</v>
      </c>
      <c r="L28" s="7">
        <v>3</v>
      </c>
      <c r="M28" s="7">
        <v>10</v>
      </c>
      <c r="N28" s="5">
        <v>13.73516280667445</v>
      </c>
      <c r="O28" s="5">
        <v>53.22769084058837</v>
      </c>
      <c r="P28" s="5">
        <v>149.896993837503</v>
      </c>
      <c r="Q28" s="5">
        <v>708.6879682357745</v>
      </c>
      <c r="R28" s="5">
        <v>2380.240713983527</v>
      </c>
      <c r="S28" s="5">
        <v>1078.850417454295</v>
      </c>
      <c r="T28" s="5">
        <v>161.2470602955686</v>
      </c>
      <c r="U28" s="5">
        <v>17.81726068525086</v>
      </c>
      <c r="V28" s="5">
        <v>0</v>
      </c>
      <c r="W28" s="5">
        <v>120.466792258321</v>
      </c>
      <c r="X28" s="5">
        <v>7.228357672909156</v>
      </c>
      <c r="Y28" s="5">
        <v>24.80264923392158</v>
      </c>
      <c r="Z28" s="7">
        <v>128</v>
      </c>
      <c r="AA28" s="7">
        <v>2</v>
      </c>
      <c r="AB28" s="7">
        <v>11</v>
      </c>
      <c r="AC28" s="7">
        <v>48</v>
      </c>
      <c r="AD28" s="5">
        <v>3.143295621452917</v>
      </c>
      <c r="AE28" s="7">
        <v>10</v>
      </c>
      <c r="AF28" s="7">
        <v>40</v>
      </c>
      <c r="AG28" s="7">
        <v>98</v>
      </c>
      <c r="AH28" s="5">
        <v>-4.155754682630555</v>
      </c>
      <c r="AI28" s="7">
        <v>310</v>
      </c>
      <c r="AJ28" s="7">
        <v>175</v>
      </c>
      <c r="AK28" s="7">
        <v>72</v>
      </c>
      <c r="AL28" s="7">
        <v>26</v>
      </c>
      <c r="AM28" s="7">
        <v>6</v>
      </c>
      <c r="AN28" s="7">
        <v>11</v>
      </c>
      <c r="AO28" s="5">
        <v>228.7653478793837</v>
      </c>
      <c r="AP28" s="5">
        <v>6.3399172622462</v>
      </c>
      <c r="AQ28" s="7">
        <v>69</v>
      </c>
      <c r="AR28" s="8">
        <v>312.6854500000069</v>
      </c>
    </row>
    <row r="29" spans="2:44">
      <c r="B29" s="3" t="s">
        <v>62</v>
      </c>
      <c r="C29" s="3" t="s">
        <v>63</v>
      </c>
      <c r="D29" s="3" t="s">
        <v>48</v>
      </c>
      <c r="E29" s="4" t="s">
        <v>49</v>
      </c>
      <c r="F29" s="4" t="s">
        <v>61</v>
      </c>
      <c r="G29" s="4">
        <v>0.02505787037037037</v>
      </c>
      <c r="H29" s="5">
        <v>4553.247410281615</v>
      </c>
      <c r="I29" s="6">
        <v>0.07878741510997976</v>
      </c>
      <c r="J29" s="5">
        <v>358.7385938122979</v>
      </c>
      <c r="K29" s="7">
        <v>2</v>
      </c>
      <c r="L29" s="7">
        <v>16</v>
      </c>
      <c r="M29" s="7">
        <v>24</v>
      </c>
      <c r="N29" s="5">
        <v>28.03010827987509</v>
      </c>
      <c r="O29" s="5">
        <v>202.4520404931786</v>
      </c>
      <c r="P29" s="5">
        <v>358.7385938122969</v>
      </c>
      <c r="Q29" s="5">
        <v>682.618336063533</v>
      </c>
      <c r="R29" s="5">
        <v>2325.337317561507</v>
      </c>
      <c r="S29" s="5">
        <v>1174.521386873075</v>
      </c>
      <c r="T29" s="5">
        <v>338.7735255269239</v>
      </c>
      <c r="U29" s="5">
        <v>31.99684425657642</v>
      </c>
      <c r="V29" s="5">
        <v>0</v>
      </c>
      <c r="W29" s="5">
        <v>126.1869952041094</v>
      </c>
      <c r="X29" s="5">
        <v>7.565383762807466</v>
      </c>
      <c r="Y29" s="5">
        <v>25.583338889585</v>
      </c>
      <c r="Z29" s="7">
        <v>665</v>
      </c>
      <c r="AA29" s="7">
        <v>5</v>
      </c>
      <c r="AB29" s="7">
        <v>15</v>
      </c>
      <c r="AC29" s="7">
        <v>59</v>
      </c>
      <c r="AD29" s="5">
        <v>3.744656918164433</v>
      </c>
      <c r="AE29" s="7">
        <v>19</v>
      </c>
      <c r="AF29" s="7">
        <v>44</v>
      </c>
      <c r="AG29" s="7">
        <v>111</v>
      </c>
      <c r="AH29" s="5">
        <v>-4.35504312576646</v>
      </c>
      <c r="AI29" s="7">
        <v>416</v>
      </c>
      <c r="AJ29" s="7">
        <v>443</v>
      </c>
      <c r="AK29" s="7">
        <v>344</v>
      </c>
      <c r="AL29" s="7">
        <v>178</v>
      </c>
      <c r="AM29" s="7">
        <v>61</v>
      </c>
      <c r="AN29" s="7">
        <v>56</v>
      </c>
      <c r="AO29" s="5">
        <v>451.19451885891</v>
      </c>
      <c r="AP29" s="5">
        <v>12.50423608846864</v>
      </c>
      <c r="AQ29" s="7">
        <v>86</v>
      </c>
      <c r="AR29" s="8">
        <v>324.7230000000079</v>
      </c>
    </row>
    <row r="30" spans="2:44">
      <c r="B30" s="3" t="s">
        <v>64</v>
      </c>
      <c r="C30" s="3" t="s">
        <v>65</v>
      </c>
      <c r="D30" s="3" t="s">
        <v>48</v>
      </c>
      <c r="E30" s="4" t="s">
        <v>49</v>
      </c>
      <c r="F30" s="4" t="s">
        <v>61</v>
      </c>
      <c r="G30" s="4">
        <v>0.02505787037037037</v>
      </c>
      <c r="H30" s="5">
        <v>3338.466690131329</v>
      </c>
      <c r="I30" s="6">
        <v>0.04915543430698192</v>
      </c>
      <c r="J30" s="5">
        <v>164.1037800727979</v>
      </c>
      <c r="K30" s="7">
        <v>1</v>
      </c>
      <c r="L30" s="7">
        <v>4</v>
      </c>
      <c r="M30" s="7">
        <v>10</v>
      </c>
      <c r="N30" s="5">
        <v>13.61974850130605</v>
      </c>
      <c r="O30" s="5">
        <v>91.11155184276126</v>
      </c>
      <c r="P30" s="5">
        <v>164.103780072797</v>
      </c>
      <c r="Q30" s="5">
        <v>707.6359875877517</v>
      </c>
      <c r="R30" s="5">
        <v>1941.358070334923</v>
      </c>
      <c r="S30" s="5">
        <v>515.3518625137417</v>
      </c>
      <c r="T30" s="5">
        <v>140.4590219683461</v>
      </c>
      <c r="U30" s="5">
        <v>33.66174772656586</v>
      </c>
      <c r="V30" s="5">
        <v>0</v>
      </c>
      <c r="W30" s="5">
        <v>92.52101681657263</v>
      </c>
      <c r="X30" s="5">
        <v>5.553515157259405</v>
      </c>
      <c r="Y30" s="5">
        <v>24.87621521314888</v>
      </c>
      <c r="Z30" s="7">
        <v>68</v>
      </c>
      <c r="AA30" s="7">
        <v>3</v>
      </c>
      <c r="AB30" s="7">
        <v>16</v>
      </c>
      <c r="AC30" s="7">
        <v>50</v>
      </c>
      <c r="AD30" s="5">
        <v>3.261670859140995</v>
      </c>
      <c r="AE30" s="7">
        <v>3</v>
      </c>
      <c r="AF30" s="7">
        <v>16</v>
      </c>
      <c r="AG30" s="7">
        <v>47</v>
      </c>
      <c r="AH30" s="5">
        <v>-3.118628111529338</v>
      </c>
      <c r="AI30" s="7">
        <v>209</v>
      </c>
      <c r="AJ30" s="7">
        <v>79</v>
      </c>
      <c r="AK30" s="7">
        <v>27</v>
      </c>
      <c r="AL30" s="7">
        <v>17</v>
      </c>
      <c r="AM30" s="7">
        <v>12</v>
      </c>
      <c r="AN30" s="7">
        <v>5</v>
      </c>
      <c r="AO30" s="5">
        <v>200.5642473556062</v>
      </c>
      <c r="AP30" s="5">
        <v>5.558362513319341</v>
      </c>
      <c r="AQ30" s="7">
        <v>47</v>
      </c>
      <c r="AR30" s="8">
        <v>258.6811500000094</v>
      </c>
    </row>
    <row r="31" spans="2:44">
      <c r="B31" s="3" t="s">
        <v>66</v>
      </c>
      <c r="C31" s="3" t="s">
        <v>67</v>
      </c>
      <c r="D31" s="3" t="s">
        <v>48</v>
      </c>
      <c r="E31" s="4" t="s">
        <v>49</v>
      </c>
      <c r="F31" s="4" t="s">
        <v>61</v>
      </c>
      <c r="G31" s="4">
        <v>0.02505787037037037</v>
      </c>
      <c r="H31" s="5">
        <v>2788.789761975403</v>
      </c>
      <c r="I31" s="6">
        <v>0.0219250497577308</v>
      </c>
      <c r="J31" s="5">
        <v>61.14435429516095</v>
      </c>
      <c r="K31" s="7">
        <v>0</v>
      </c>
      <c r="L31" s="7">
        <v>1</v>
      </c>
      <c r="M31" s="7">
        <v>6</v>
      </c>
      <c r="N31" s="5">
        <v>0</v>
      </c>
      <c r="O31" s="5">
        <v>10.20188822115983</v>
      </c>
      <c r="P31" s="5">
        <v>61.14435429516112</v>
      </c>
      <c r="Q31" s="5">
        <v>672.3259705546096</v>
      </c>
      <c r="R31" s="5">
        <v>1540.307717328616</v>
      </c>
      <c r="S31" s="5">
        <v>501.4112533704118</v>
      </c>
      <c r="T31" s="5">
        <v>74.74482072176528</v>
      </c>
      <c r="U31" s="5">
        <v>0</v>
      </c>
      <c r="V31" s="5">
        <v>0</v>
      </c>
      <c r="W31" s="5">
        <v>77.28747608245921</v>
      </c>
      <c r="X31" s="5">
        <v>4.63771300631747</v>
      </c>
      <c r="Y31" s="5">
        <v>20.83204102923253</v>
      </c>
      <c r="Z31" s="7">
        <v>195</v>
      </c>
      <c r="AA31" s="7">
        <v>6</v>
      </c>
      <c r="AB31" s="7">
        <v>20</v>
      </c>
      <c r="AC31" s="7">
        <v>77</v>
      </c>
      <c r="AD31" s="5">
        <v>3.482470691200998</v>
      </c>
      <c r="AE31" s="7">
        <v>4</v>
      </c>
      <c r="AF31" s="7">
        <v>20</v>
      </c>
      <c r="AG31" s="7">
        <v>64</v>
      </c>
      <c r="AH31" s="5">
        <v>-3.338095490595281</v>
      </c>
      <c r="AI31" s="7">
        <v>352</v>
      </c>
      <c r="AJ31" s="7">
        <v>207</v>
      </c>
      <c r="AK31" s="7">
        <v>97</v>
      </c>
      <c r="AL31" s="7">
        <v>47</v>
      </c>
      <c r="AM31" s="7">
        <v>26</v>
      </c>
      <c r="AN31" s="7">
        <v>15</v>
      </c>
      <c r="AO31" s="5">
        <v>100.019306034159</v>
      </c>
      <c r="AP31" s="5">
        <v>2.77189762681272</v>
      </c>
      <c r="AQ31" s="7">
        <v>51</v>
      </c>
      <c r="AR31" s="8">
        <v>287.4879000000155</v>
      </c>
    </row>
    <row r="32" spans="2:44">
      <c r="B32" s="3" t="s">
        <v>68</v>
      </c>
      <c r="C32" s="3" t="s">
        <v>69</v>
      </c>
      <c r="D32" s="3" t="s">
        <v>48</v>
      </c>
      <c r="E32" s="4" t="s">
        <v>49</v>
      </c>
      <c r="F32" s="4" t="s">
        <v>61</v>
      </c>
      <c r="G32" s="4">
        <v>0.02505787037037037</v>
      </c>
      <c r="H32" s="5">
        <v>3245.921804938676</v>
      </c>
      <c r="I32" s="6">
        <v>0.03467989654591832</v>
      </c>
      <c r="J32" s="5">
        <v>112.5682323914137</v>
      </c>
      <c r="K32" s="7">
        <v>0</v>
      </c>
      <c r="L32" s="7">
        <v>2</v>
      </c>
      <c r="M32" s="7">
        <v>10</v>
      </c>
      <c r="N32" s="5">
        <v>0</v>
      </c>
      <c r="O32" s="5">
        <v>41.70313007634013</v>
      </c>
      <c r="P32" s="5">
        <v>112.5682323914143</v>
      </c>
      <c r="Q32" s="5">
        <v>829.1933139285572</v>
      </c>
      <c r="R32" s="5">
        <v>1659.14955069817</v>
      </c>
      <c r="S32" s="5">
        <v>630.8946295909229</v>
      </c>
      <c r="T32" s="5">
        <v>125.4237555595376</v>
      </c>
      <c r="U32" s="5">
        <v>1.260555161488355</v>
      </c>
      <c r="V32" s="5">
        <v>0</v>
      </c>
      <c r="W32" s="5">
        <v>89.9562624925268</v>
      </c>
      <c r="X32" s="5">
        <v>5.398556694733932</v>
      </c>
      <c r="Y32" s="5">
        <v>23.51909523779227</v>
      </c>
      <c r="Z32" s="7">
        <v>81</v>
      </c>
      <c r="AA32" s="7">
        <v>7</v>
      </c>
      <c r="AB32" s="7">
        <v>27</v>
      </c>
      <c r="AC32" s="7">
        <v>73</v>
      </c>
      <c r="AD32" s="5">
        <v>3.684358031930044</v>
      </c>
      <c r="AE32" s="7">
        <v>2</v>
      </c>
      <c r="AF32" s="7">
        <v>26</v>
      </c>
      <c r="AG32" s="7">
        <v>85</v>
      </c>
      <c r="AH32" s="5">
        <v>-3.501658574495903</v>
      </c>
      <c r="AI32" s="7">
        <v>249</v>
      </c>
      <c r="AJ32" s="7">
        <v>116</v>
      </c>
      <c r="AK32" s="7">
        <v>44</v>
      </c>
      <c r="AL32" s="7">
        <v>18</v>
      </c>
      <c r="AM32" s="7">
        <v>4</v>
      </c>
      <c r="AN32" s="7">
        <v>6</v>
      </c>
      <c r="AO32" s="5">
        <v>163.611239737888</v>
      </c>
      <c r="AP32" s="5">
        <v>4.534260685576573</v>
      </c>
      <c r="AQ32" s="7">
        <v>68</v>
      </c>
      <c r="AR32" s="8">
        <v>292.3634000000155</v>
      </c>
    </row>
    <row r="33" spans="2:44">
      <c r="B33" s="3" t="s">
        <v>70</v>
      </c>
      <c r="C33" s="3" t="s">
        <v>71</v>
      </c>
      <c r="D33" s="3" t="s">
        <v>48</v>
      </c>
      <c r="E33" s="4" t="s">
        <v>49</v>
      </c>
      <c r="F33" s="4" t="s">
        <v>61</v>
      </c>
      <c r="G33" s="4">
        <v>0.02505787037037037</v>
      </c>
      <c r="H33" s="5">
        <v>4165.065896264305</v>
      </c>
      <c r="I33" s="6">
        <v>0.1001725144316256</v>
      </c>
      <c r="J33" s="5">
        <v>417.2251236022076</v>
      </c>
      <c r="K33" s="7">
        <v>3</v>
      </c>
      <c r="L33" s="7">
        <v>12</v>
      </c>
      <c r="M33" s="7">
        <v>19</v>
      </c>
      <c r="N33" s="5">
        <v>167.479320209573</v>
      </c>
      <c r="O33" s="5">
        <v>296.3828311556309</v>
      </c>
      <c r="P33" s="5">
        <v>417.2251236022095</v>
      </c>
      <c r="Q33" s="5">
        <v>730.065926474921</v>
      </c>
      <c r="R33" s="5">
        <v>2097.021026470743</v>
      </c>
      <c r="S33" s="5">
        <v>905.0622709250613</v>
      </c>
      <c r="T33" s="5">
        <v>256.1105998700052</v>
      </c>
      <c r="U33" s="5">
        <v>63.10160504567034</v>
      </c>
      <c r="V33" s="5">
        <v>113.7044674779045</v>
      </c>
      <c r="W33" s="5">
        <v>115.4290779565165</v>
      </c>
      <c r="X33" s="5">
        <v>6.926583762081306</v>
      </c>
      <c r="Y33" s="5">
        <v>32.49675615974981</v>
      </c>
      <c r="Z33" s="7">
        <v>286</v>
      </c>
      <c r="AA33" s="7">
        <v>26</v>
      </c>
      <c r="AB33" s="7">
        <v>50</v>
      </c>
      <c r="AC33" s="7">
        <v>97</v>
      </c>
      <c r="AD33" s="5">
        <v>4.433792440759996</v>
      </c>
      <c r="AE33" s="7">
        <v>20</v>
      </c>
      <c r="AF33" s="7">
        <v>48</v>
      </c>
      <c r="AG33" s="7">
        <v>106</v>
      </c>
      <c r="AH33" s="5">
        <v>-4.205139641006934</v>
      </c>
      <c r="AI33" s="7">
        <v>388</v>
      </c>
      <c r="AJ33" s="7">
        <v>219</v>
      </c>
      <c r="AK33" s="7">
        <v>131</v>
      </c>
      <c r="AL33" s="7">
        <v>51</v>
      </c>
      <c r="AM33" s="7">
        <v>29</v>
      </c>
      <c r="AN33" s="7">
        <v>26</v>
      </c>
      <c r="AO33" s="5">
        <v>518.9164226354401</v>
      </c>
      <c r="AP33" s="5">
        <v>14.38105559266809</v>
      </c>
      <c r="AQ33" s="7">
        <v>118</v>
      </c>
      <c r="AR33" s="8">
        <v>308.0539000000101</v>
      </c>
    </row>
    <row r="35" spans="2:44">
      <c r="B35" t="s">
        <v>82</v>
      </c>
    </row>
    <row r="36" spans="2:44">
      <c r="B36" s="1" t="s">
        <v>1</v>
      </c>
      <c r="C36" s="1" t="s">
        <v>2</v>
      </c>
      <c r="D36" s="1" t="s">
        <v>3</v>
      </c>
      <c r="E36" s="1" t="s">
        <v>4</v>
      </c>
      <c r="F36" s="1" t="s">
        <v>5</v>
      </c>
      <c r="G36" s="2" t="s">
        <v>6</v>
      </c>
      <c r="H36" s="2" t="s">
        <v>7</v>
      </c>
      <c r="I36" s="2" t="s">
        <v>8</v>
      </c>
      <c r="J36" s="2" t="s">
        <v>9</v>
      </c>
      <c r="K36" s="2" t="s">
        <v>10</v>
      </c>
      <c r="L36" s="2" t="s">
        <v>11</v>
      </c>
      <c r="M36" s="2" t="s">
        <v>12</v>
      </c>
      <c r="N36" s="2" t="s">
        <v>13</v>
      </c>
      <c r="O36" s="2" t="s">
        <v>14</v>
      </c>
      <c r="P36" s="2" t="s">
        <v>15</v>
      </c>
      <c r="Q36" s="2" t="s">
        <v>16</v>
      </c>
      <c r="R36" s="2"/>
      <c r="S36" s="2"/>
      <c r="T36" s="2"/>
      <c r="U36" s="2"/>
      <c r="V36" s="2"/>
      <c r="W36" s="2" t="s">
        <v>23</v>
      </c>
      <c r="X36" s="2" t="s">
        <v>24</v>
      </c>
      <c r="Y36" s="2" t="s">
        <v>25</v>
      </c>
      <c r="Z36" s="2" t="s">
        <v>26</v>
      </c>
      <c r="AA36" s="2" t="s">
        <v>27</v>
      </c>
      <c r="AB36" s="2" t="s">
        <v>28</v>
      </c>
      <c r="AC36" s="2" t="s">
        <v>29</v>
      </c>
      <c r="AD36" s="2" t="s">
        <v>30</v>
      </c>
      <c r="AE36" s="2" t="s">
        <v>31</v>
      </c>
      <c r="AF36" s="2" t="s">
        <v>32</v>
      </c>
      <c r="AG36" s="2" t="s">
        <v>33</v>
      </c>
      <c r="AH36" s="2" t="s">
        <v>34</v>
      </c>
      <c r="AI36" s="2" t="s">
        <v>35</v>
      </c>
      <c r="AJ36" s="2"/>
      <c r="AK36" s="2"/>
      <c r="AL36" s="2"/>
      <c r="AM36" s="2"/>
      <c r="AN36" s="2"/>
      <c r="AO36" s="2" t="s">
        <v>42</v>
      </c>
      <c r="AP36" s="2" t="s">
        <v>43</v>
      </c>
      <c r="AQ36" s="2" t="s">
        <v>44</v>
      </c>
      <c r="AR36" s="2" t="s">
        <v>45</v>
      </c>
    </row>
    <row r="37" spans="2:44">
      <c r="B37" s="1"/>
      <c r="C37" s="1"/>
      <c r="D37" s="1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 t="s">
        <v>17</v>
      </c>
      <c r="R37" s="2" t="s">
        <v>18</v>
      </c>
      <c r="S37" s="2" t="s">
        <v>19</v>
      </c>
      <c r="T37" s="2" t="s">
        <v>20</v>
      </c>
      <c r="U37" s="2" t="s">
        <v>21</v>
      </c>
      <c r="V37" s="2" t="s">
        <v>22</v>
      </c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 t="s">
        <v>36</v>
      </c>
      <c r="AJ37" s="2" t="s">
        <v>37</v>
      </c>
      <c r="AK37" s="2" t="s">
        <v>38</v>
      </c>
      <c r="AL37" s="2" t="s">
        <v>39</v>
      </c>
      <c r="AM37" s="2" t="s">
        <v>40</v>
      </c>
      <c r="AN37" s="2" t="s">
        <v>41</v>
      </c>
      <c r="AO37" s="2"/>
      <c r="AP37" s="2"/>
      <c r="AQ37" s="2"/>
      <c r="AR37" s="2"/>
    </row>
    <row r="38" spans="2:44">
      <c r="B38" s="3" t="s">
        <v>46</v>
      </c>
      <c r="C38" s="3" t="s">
        <v>47</v>
      </c>
      <c r="D38" s="3" t="s">
        <v>48</v>
      </c>
      <c r="E38" s="4" t="s">
        <v>74</v>
      </c>
      <c r="F38" s="4" t="s">
        <v>50</v>
      </c>
      <c r="G38" s="4">
        <v>0.01144675925925926</v>
      </c>
      <c r="H38" s="5">
        <v>1933.36453909051</v>
      </c>
      <c r="I38" s="6">
        <v>0.05640623156794148</v>
      </c>
      <c r="J38" s="5">
        <v>109.0538078971858</v>
      </c>
      <c r="K38" s="7">
        <v>1</v>
      </c>
      <c r="L38" s="7">
        <v>4</v>
      </c>
      <c r="M38" s="7">
        <v>6</v>
      </c>
      <c r="N38" s="5">
        <v>17.96136213287173</v>
      </c>
      <c r="O38" s="5">
        <v>59.18462639646896</v>
      </c>
      <c r="P38" s="5">
        <v>109.0538078971813</v>
      </c>
      <c r="Q38" s="5">
        <v>276.5163963502882</v>
      </c>
      <c r="R38" s="5">
        <v>1050.176008844428</v>
      </c>
      <c r="S38" s="5">
        <v>489.4483996669078</v>
      </c>
      <c r="T38" s="5">
        <v>95.35583440618757</v>
      </c>
      <c r="U38" s="5">
        <v>21.86789982269875</v>
      </c>
      <c r="V38" s="5">
        <v>0</v>
      </c>
      <c r="W38" s="5">
        <v>117.2920852835497</v>
      </c>
      <c r="X38" s="5">
        <v>7.037099316344186</v>
      </c>
      <c r="Y38" s="5">
        <v>25.31782509372315</v>
      </c>
      <c r="Z38" s="7">
        <v>120</v>
      </c>
      <c r="AA38" s="7">
        <v>2</v>
      </c>
      <c r="AB38" s="7">
        <v>13</v>
      </c>
      <c r="AC38" s="7">
        <v>34</v>
      </c>
      <c r="AD38" s="5">
        <v>3.291427260217448</v>
      </c>
      <c r="AE38" s="7">
        <v>6</v>
      </c>
      <c r="AF38" s="7">
        <v>14</v>
      </c>
      <c r="AG38" s="7">
        <v>45</v>
      </c>
      <c r="AH38" s="5">
        <v>-3.606656049619377</v>
      </c>
      <c r="AI38" s="7">
        <v>252</v>
      </c>
      <c r="AJ38" s="7">
        <v>123</v>
      </c>
      <c r="AK38" s="7">
        <v>70</v>
      </c>
      <c r="AL38" s="7">
        <v>22</v>
      </c>
      <c r="AM38" s="7">
        <v>11</v>
      </c>
      <c r="AN38" s="7">
        <v>8</v>
      </c>
      <c r="AO38" s="5">
        <v>135.515238323178</v>
      </c>
      <c r="AP38" s="5">
        <v>8.221349139929908</v>
      </c>
      <c r="AQ38" s="7">
        <v>37</v>
      </c>
      <c r="AR38" s="8">
        <v>133.9352000000037</v>
      </c>
    </row>
    <row r="39" spans="2:44">
      <c r="B39" s="3" t="s">
        <v>51</v>
      </c>
      <c r="C39" s="3" t="s">
        <v>52</v>
      </c>
      <c r="D39" s="3" t="s">
        <v>48</v>
      </c>
      <c r="E39" s="4" t="s">
        <v>74</v>
      </c>
      <c r="F39" s="4" t="s">
        <v>53</v>
      </c>
      <c r="G39" s="4">
        <v>0.02278935185185185</v>
      </c>
      <c r="H39" s="5">
        <v>3433.939907665335</v>
      </c>
      <c r="I39" s="6">
        <v>0.08820157923010791</v>
      </c>
      <c r="J39" s="5">
        <v>302.8789228373735</v>
      </c>
      <c r="K39" s="7">
        <v>4</v>
      </c>
      <c r="L39" s="7">
        <v>11</v>
      </c>
      <c r="M39" s="7">
        <v>20</v>
      </c>
      <c r="N39" s="5">
        <v>53.15445386221472</v>
      </c>
      <c r="O39" s="5">
        <v>178.4465490904031</v>
      </c>
      <c r="P39" s="5">
        <v>302.878922837368</v>
      </c>
      <c r="Q39" s="5">
        <v>632.95977593107</v>
      </c>
      <c r="R39" s="5">
        <v>1740.91578139609</v>
      </c>
      <c r="S39" s="5">
        <v>750.9328915031301</v>
      </c>
      <c r="T39" s="5">
        <v>241.3173115123</v>
      </c>
      <c r="U39" s="5">
        <v>67.81414732274516</v>
      </c>
      <c r="V39" s="5">
        <v>0</v>
      </c>
      <c r="W39" s="5">
        <v>104.6401190756324</v>
      </c>
      <c r="X39" s="5">
        <v>6.278156193166285</v>
      </c>
      <c r="Y39" s="5">
        <v>27.67165309735141</v>
      </c>
      <c r="Z39" s="7">
        <v>83</v>
      </c>
      <c r="AA39" s="7">
        <v>5</v>
      </c>
      <c r="AB39" s="7">
        <v>21</v>
      </c>
      <c r="AC39" s="7">
        <v>55</v>
      </c>
      <c r="AD39" s="5">
        <v>3.692124877858693</v>
      </c>
      <c r="AE39" s="7">
        <v>15</v>
      </c>
      <c r="AF39" s="7">
        <v>38</v>
      </c>
      <c r="AG39" s="7">
        <v>75</v>
      </c>
      <c r="AH39" s="5">
        <v>-4.643829458649737</v>
      </c>
      <c r="AI39" s="7">
        <v>191</v>
      </c>
      <c r="AJ39" s="7">
        <v>68</v>
      </c>
      <c r="AK39" s="7">
        <v>29</v>
      </c>
      <c r="AL39" s="7">
        <v>18</v>
      </c>
      <c r="AM39" s="7">
        <v>5</v>
      </c>
      <c r="AN39" s="7">
        <v>7</v>
      </c>
      <c r="AO39" s="5">
        <v>370.1343458334377</v>
      </c>
      <c r="AP39" s="5">
        <v>11.27885259015046</v>
      </c>
      <c r="AQ39" s="7">
        <v>73</v>
      </c>
      <c r="AR39" s="8">
        <v>286.7053000000066</v>
      </c>
    </row>
    <row r="40" spans="2:44">
      <c r="B40" s="3" t="s">
        <v>54</v>
      </c>
      <c r="C40" s="3" t="s">
        <v>55</v>
      </c>
      <c r="D40" s="3" t="s">
        <v>48</v>
      </c>
      <c r="E40" s="4" t="s">
        <v>74</v>
      </c>
      <c r="F40" s="4" t="s">
        <v>56</v>
      </c>
      <c r="G40" s="4">
        <v>0.0253587962962963</v>
      </c>
      <c r="H40" s="5">
        <v>3956.932072768246</v>
      </c>
      <c r="I40" s="6">
        <v>0.07092008669043649</v>
      </c>
      <c r="J40" s="5">
        <v>280.6259656288926</v>
      </c>
      <c r="K40" s="7">
        <v>1</v>
      </c>
      <c r="L40" s="7">
        <v>10</v>
      </c>
      <c r="M40" s="7">
        <v>22</v>
      </c>
      <c r="N40" s="5">
        <v>7.02919684185963</v>
      </c>
      <c r="O40" s="5">
        <v>133.4362050154505</v>
      </c>
      <c r="P40" s="5">
        <v>280.6259656288921</v>
      </c>
      <c r="Q40" s="5">
        <v>660.74022694823</v>
      </c>
      <c r="R40" s="5">
        <v>2098.895178990865</v>
      </c>
      <c r="S40" s="5">
        <v>892.2713043660424</v>
      </c>
      <c r="T40" s="5">
        <v>288.8900784280777</v>
      </c>
      <c r="U40" s="5">
        <v>16.28442177159832</v>
      </c>
      <c r="V40" s="5">
        <v>0</v>
      </c>
      <c r="W40" s="5">
        <v>108.3596186061592</v>
      </c>
      <c r="X40" s="5">
        <v>6.501141190510567</v>
      </c>
      <c r="Y40" s="5">
        <v>24.87286363843977</v>
      </c>
      <c r="Z40" s="7">
        <v>277</v>
      </c>
      <c r="AA40" s="7">
        <v>14</v>
      </c>
      <c r="AB40" s="7">
        <v>36</v>
      </c>
      <c r="AC40" s="7">
        <v>109</v>
      </c>
      <c r="AD40" s="5">
        <v>3.780302258608159</v>
      </c>
      <c r="AE40" s="7">
        <v>10</v>
      </c>
      <c r="AF40" s="7">
        <v>39</v>
      </c>
      <c r="AG40" s="7">
        <v>118</v>
      </c>
      <c r="AH40" s="5">
        <v>-4.161400231256873</v>
      </c>
      <c r="AI40" s="7">
        <v>433</v>
      </c>
      <c r="AJ40" s="7">
        <v>247</v>
      </c>
      <c r="AK40" s="7">
        <v>103</v>
      </c>
      <c r="AL40" s="7">
        <v>75</v>
      </c>
      <c r="AM40" s="7">
        <v>35</v>
      </c>
      <c r="AN40" s="7">
        <v>39</v>
      </c>
      <c r="AO40" s="5">
        <v>375.814074506824</v>
      </c>
      <c r="AP40" s="5">
        <v>10.29157666381079</v>
      </c>
      <c r="AQ40" s="7">
        <v>99</v>
      </c>
      <c r="AR40" s="8">
        <v>319.23150000001</v>
      </c>
    </row>
    <row r="41" spans="2:44">
      <c r="B41" s="3" t="s">
        <v>57</v>
      </c>
      <c r="C41" s="3" t="s">
        <v>58</v>
      </c>
      <c r="D41" s="3" t="s">
        <v>48</v>
      </c>
      <c r="E41" s="4" t="s">
        <v>74</v>
      </c>
      <c r="F41" s="4" t="s">
        <v>50</v>
      </c>
      <c r="G41" s="4">
        <v>0.01144675925925926</v>
      </c>
      <c r="H41" s="5">
        <v>1869.943634676023</v>
      </c>
      <c r="I41" s="6">
        <v>0.06156645711639468</v>
      </c>
      <c r="J41" s="5">
        <v>115.1258045943566</v>
      </c>
      <c r="K41" s="7">
        <v>2</v>
      </c>
      <c r="L41" s="7">
        <v>3</v>
      </c>
      <c r="M41" s="7">
        <v>9</v>
      </c>
      <c r="N41" s="5">
        <v>18.36980296947695</v>
      </c>
      <c r="O41" s="5">
        <v>57.56596074606659</v>
      </c>
      <c r="P41" s="5">
        <v>115.125804594355</v>
      </c>
      <c r="Q41" s="5">
        <v>359.124127310316</v>
      </c>
      <c r="R41" s="5">
        <v>973.0190512499212</v>
      </c>
      <c r="S41" s="5">
        <v>414.438043169208</v>
      </c>
      <c r="T41" s="5">
        <v>98.49051931143276</v>
      </c>
      <c r="U41" s="5">
        <v>24.87189363514517</v>
      </c>
      <c r="V41" s="5">
        <v>0</v>
      </c>
      <c r="W41" s="5">
        <v>113.444507664875</v>
      </c>
      <c r="X41" s="5">
        <v>6.809302923992781</v>
      </c>
      <c r="Y41" s="5">
        <v>25.73592843583329</v>
      </c>
      <c r="Z41" s="7">
        <v>137</v>
      </c>
      <c r="AA41" s="7">
        <v>8</v>
      </c>
      <c r="AB41" s="7">
        <v>17</v>
      </c>
      <c r="AC41" s="7">
        <v>46</v>
      </c>
      <c r="AD41" s="5">
        <v>4.396955959826889</v>
      </c>
      <c r="AE41" s="7">
        <v>15</v>
      </c>
      <c r="AF41" s="7">
        <v>21</v>
      </c>
      <c r="AG41" s="7">
        <v>52</v>
      </c>
      <c r="AH41" s="5">
        <v>-4.085186979744537</v>
      </c>
      <c r="AI41" s="7">
        <v>233</v>
      </c>
      <c r="AJ41" s="7">
        <v>147</v>
      </c>
      <c r="AK41" s="7">
        <v>63</v>
      </c>
      <c r="AL41" s="7">
        <v>24</v>
      </c>
      <c r="AM41" s="7">
        <v>13</v>
      </c>
      <c r="AN41" s="7">
        <v>12</v>
      </c>
      <c r="AO41" s="5">
        <v>171.7040534221578</v>
      </c>
      <c r="AP41" s="5">
        <v>10.41682831681443</v>
      </c>
      <c r="AQ41" s="7">
        <v>47</v>
      </c>
      <c r="AR41" s="8">
        <v>136.8993500000042</v>
      </c>
    </row>
    <row r="42" spans="2:44">
      <c r="B42" s="3" t="s">
        <v>64</v>
      </c>
      <c r="C42" s="3" t="s">
        <v>65</v>
      </c>
      <c r="D42" s="3" t="s">
        <v>48</v>
      </c>
      <c r="E42" s="4" t="s">
        <v>74</v>
      </c>
      <c r="F42" s="4" t="s">
        <v>56</v>
      </c>
      <c r="G42" s="4">
        <v>0.0253587962962963</v>
      </c>
      <c r="H42" s="5">
        <v>3698.6992788157</v>
      </c>
      <c r="I42" s="6">
        <v>0.07322539475394409</v>
      </c>
      <c r="J42" s="5">
        <v>270.838714767408</v>
      </c>
      <c r="K42" s="7">
        <v>0</v>
      </c>
      <c r="L42" s="7">
        <v>9</v>
      </c>
      <c r="M42" s="7">
        <v>17</v>
      </c>
      <c r="N42" s="5">
        <v>0</v>
      </c>
      <c r="O42" s="5">
        <v>130.9872817876676</v>
      </c>
      <c r="P42" s="5">
        <v>270.8387147674102</v>
      </c>
      <c r="Q42" s="5">
        <v>789.57501268327</v>
      </c>
      <c r="R42" s="5">
        <v>1900.559372194855</v>
      </c>
      <c r="S42" s="5">
        <v>723.2468870858452</v>
      </c>
      <c r="T42" s="5">
        <v>282.8152848072405</v>
      </c>
      <c r="U42" s="5">
        <v>2.502722044489929</v>
      </c>
      <c r="V42" s="5">
        <v>0</v>
      </c>
      <c r="W42" s="5">
        <v>101.2879765992433</v>
      </c>
      <c r="X42" s="5">
        <v>6.073642557437768</v>
      </c>
      <c r="Y42" s="5">
        <v>23.63720812443214</v>
      </c>
      <c r="Z42" s="7">
        <v>94</v>
      </c>
      <c r="AA42" s="7">
        <v>5</v>
      </c>
      <c r="AB42" s="7">
        <v>19</v>
      </c>
      <c r="AC42" s="7">
        <v>53</v>
      </c>
      <c r="AD42" s="5">
        <v>3.91877672474052</v>
      </c>
      <c r="AE42" s="7">
        <v>12</v>
      </c>
      <c r="AF42" s="7">
        <v>27</v>
      </c>
      <c r="AG42" s="7">
        <v>74</v>
      </c>
      <c r="AH42" s="5">
        <v>-4.248865588333956</v>
      </c>
      <c r="AI42" s="7">
        <v>303</v>
      </c>
      <c r="AJ42" s="7">
        <v>115</v>
      </c>
      <c r="AK42" s="7">
        <v>37</v>
      </c>
      <c r="AL42" s="7">
        <v>24</v>
      </c>
      <c r="AM42" s="7">
        <v>9</v>
      </c>
      <c r="AN42" s="7">
        <v>7</v>
      </c>
      <c r="AO42" s="5">
        <v>331.2789064888107</v>
      </c>
      <c r="AP42" s="5">
        <v>9.071991962267751</v>
      </c>
      <c r="AQ42" s="7">
        <v>67</v>
      </c>
      <c r="AR42" s="8">
        <v>293.170500000013</v>
      </c>
    </row>
    <row r="43" spans="2:44">
      <c r="B43" s="3" t="s">
        <v>66</v>
      </c>
      <c r="C43" s="3" t="s">
        <v>67</v>
      </c>
      <c r="D43" s="3" t="s">
        <v>48</v>
      </c>
      <c r="E43" s="4" t="s">
        <v>74</v>
      </c>
      <c r="F43" s="4" t="s">
        <v>56</v>
      </c>
      <c r="G43" s="4">
        <v>0.0253587962962963</v>
      </c>
      <c r="H43" s="5">
        <v>2810.180842273622</v>
      </c>
      <c r="I43" s="6">
        <v>0.04470729290582946</v>
      </c>
      <c r="J43" s="5">
        <v>125.6355780338774</v>
      </c>
      <c r="K43" s="7">
        <v>0</v>
      </c>
      <c r="L43" s="7">
        <v>4</v>
      </c>
      <c r="M43" s="7">
        <v>10</v>
      </c>
      <c r="N43" s="5">
        <v>0</v>
      </c>
      <c r="O43" s="5">
        <v>64.81875193617998</v>
      </c>
      <c r="P43" s="5">
        <v>125.635578033879</v>
      </c>
      <c r="Q43" s="5">
        <v>638.1703310809521</v>
      </c>
      <c r="R43" s="5">
        <v>1507.498181024228</v>
      </c>
      <c r="S43" s="5">
        <v>528.719307218013</v>
      </c>
      <c r="T43" s="5">
        <v>125.1215793817787</v>
      </c>
      <c r="U43" s="5">
        <v>10.67144356865083</v>
      </c>
      <c r="V43" s="5">
        <v>0</v>
      </c>
      <c r="W43" s="5">
        <v>76.95611617362727</v>
      </c>
      <c r="X43" s="5">
        <v>4.62036929605776</v>
      </c>
      <c r="Y43" s="5">
        <v>24.32231014985427</v>
      </c>
      <c r="Z43" s="7">
        <v>209</v>
      </c>
      <c r="AA43" s="7">
        <v>4</v>
      </c>
      <c r="AB43" s="7">
        <v>24</v>
      </c>
      <c r="AC43" s="7">
        <v>83</v>
      </c>
      <c r="AD43" s="5">
        <v>3.741616845121305</v>
      </c>
      <c r="AE43" s="7">
        <v>14</v>
      </c>
      <c r="AF43" s="7">
        <v>55</v>
      </c>
      <c r="AG43" s="7">
        <v>102</v>
      </c>
      <c r="AH43" s="5">
        <v>-4.424700668004773</v>
      </c>
      <c r="AI43" s="7">
        <v>376</v>
      </c>
      <c r="AJ43" s="7">
        <v>173</v>
      </c>
      <c r="AK43" s="7">
        <v>88</v>
      </c>
      <c r="AL43" s="7">
        <v>40</v>
      </c>
      <c r="AM43" s="7">
        <v>23</v>
      </c>
      <c r="AN43" s="7">
        <v>40</v>
      </c>
      <c r="AO43" s="5">
        <v>200.8553084865835</v>
      </c>
      <c r="AP43" s="5">
        <v>5.500373577907352</v>
      </c>
      <c r="AQ43" s="7">
        <v>93</v>
      </c>
      <c r="AR43" s="8">
        <v>259.361200000011</v>
      </c>
    </row>
    <row r="44" spans="2:44">
      <c r="B44" s="3" t="s">
        <v>68</v>
      </c>
      <c r="C44" s="3" t="s">
        <v>69</v>
      </c>
      <c r="D44" s="3" t="s">
        <v>48</v>
      </c>
      <c r="E44" s="4" t="s">
        <v>74</v>
      </c>
      <c r="F44" s="4" t="s">
        <v>56</v>
      </c>
      <c r="G44" s="4">
        <v>0.0253587962962963</v>
      </c>
      <c r="H44" s="5">
        <v>3184.944873740278</v>
      </c>
      <c r="I44" s="6">
        <v>0.03683144588575771</v>
      </c>
      <c r="J44" s="5">
        <v>117.3061247662865</v>
      </c>
      <c r="K44" s="7">
        <v>0</v>
      </c>
      <c r="L44" s="7">
        <v>3</v>
      </c>
      <c r="M44" s="7">
        <v>8</v>
      </c>
      <c r="N44" s="5">
        <v>0</v>
      </c>
      <c r="O44" s="5">
        <v>54.70228931253587</v>
      </c>
      <c r="P44" s="5">
        <v>117.3061247662845</v>
      </c>
      <c r="Q44" s="5">
        <v>749.9358951178374</v>
      </c>
      <c r="R44" s="5">
        <v>1657.871332812314</v>
      </c>
      <c r="S44" s="5">
        <v>647.3832448298754</v>
      </c>
      <c r="T44" s="5">
        <v>119.1807857787553</v>
      </c>
      <c r="U44" s="5">
        <v>10.57361520149607</v>
      </c>
      <c r="V44" s="5">
        <v>0</v>
      </c>
      <c r="W44" s="5">
        <v>87.21893766518333</v>
      </c>
      <c r="X44" s="5">
        <v>5.228894578772231</v>
      </c>
      <c r="Y44" s="5">
        <v>23.77157101236233</v>
      </c>
      <c r="Z44" s="7">
        <v>103</v>
      </c>
      <c r="AA44" s="7">
        <v>6</v>
      </c>
      <c r="AB44" s="7">
        <v>19</v>
      </c>
      <c r="AC44" s="7">
        <v>74</v>
      </c>
      <c r="AD44" s="5">
        <v>3.642085736939151</v>
      </c>
      <c r="AE44" s="7">
        <v>7</v>
      </c>
      <c r="AF44" s="7">
        <v>24</v>
      </c>
      <c r="AG44" s="7">
        <v>63</v>
      </c>
      <c r="AH44" s="5">
        <v>-3.675489250036788</v>
      </c>
      <c r="AI44" s="7">
        <v>225</v>
      </c>
      <c r="AJ44" s="7">
        <v>110</v>
      </c>
      <c r="AK44" s="7">
        <v>57</v>
      </c>
      <c r="AL44" s="7">
        <v>22</v>
      </c>
      <c r="AM44" s="7">
        <v>4</v>
      </c>
      <c r="AN44" s="7">
        <v>7</v>
      </c>
      <c r="AO44" s="5">
        <v>165.8833898288617</v>
      </c>
      <c r="AP44" s="5">
        <v>4.542676124934597</v>
      </c>
      <c r="AQ44" s="7">
        <v>57</v>
      </c>
      <c r="AR44" s="8">
        <v>287.0672000000143</v>
      </c>
    </row>
    <row r="45" spans="2:44">
      <c r="B45" s="3" t="s">
        <v>70</v>
      </c>
      <c r="C45" s="3" t="s">
        <v>71</v>
      </c>
      <c r="D45" s="3" t="s">
        <v>48</v>
      </c>
      <c r="E45" s="4" t="s">
        <v>74</v>
      </c>
      <c r="F45" s="4" t="s">
        <v>56</v>
      </c>
      <c r="G45" s="4">
        <v>0.0253587962962963</v>
      </c>
      <c r="H45" s="5">
        <v>4119.714505883689</v>
      </c>
      <c r="I45" s="6">
        <v>0.06736340574264314</v>
      </c>
      <c r="J45" s="5">
        <v>277.5179998036955</v>
      </c>
      <c r="K45" s="7">
        <v>1</v>
      </c>
      <c r="L45" s="7">
        <v>10</v>
      </c>
      <c r="M45" s="7">
        <v>22</v>
      </c>
      <c r="N45" s="5">
        <v>11.31528659160358</v>
      </c>
      <c r="O45" s="5">
        <v>104.8099000782668</v>
      </c>
      <c r="P45" s="5">
        <v>277.5179998036974</v>
      </c>
      <c r="Q45" s="5">
        <v>732.0253652143992</v>
      </c>
      <c r="R45" s="5">
        <v>2084.414408222076</v>
      </c>
      <c r="S45" s="5">
        <v>1007.515055415671</v>
      </c>
      <c r="T45" s="5">
        <v>282.2344914260802</v>
      </c>
      <c r="U45" s="5">
        <v>13.76473104608158</v>
      </c>
      <c r="V45" s="5">
        <v>0</v>
      </c>
      <c r="W45" s="5">
        <v>112.8173757886907</v>
      </c>
      <c r="X45" s="5">
        <v>6.768956501510208</v>
      </c>
      <c r="Y45" s="5">
        <v>26.16066103269247</v>
      </c>
      <c r="Z45" s="7">
        <v>270</v>
      </c>
      <c r="AA45" s="7">
        <v>14</v>
      </c>
      <c r="AB45" s="7">
        <v>43</v>
      </c>
      <c r="AC45" s="7">
        <v>84</v>
      </c>
      <c r="AD45" s="5">
        <v>3.77013436995367</v>
      </c>
      <c r="AE45" s="7">
        <v>16</v>
      </c>
      <c r="AF45" s="7">
        <v>44</v>
      </c>
      <c r="AG45" s="7">
        <v>100</v>
      </c>
      <c r="AH45" s="5">
        <v>-5.75418111972926</v>
      </c>
      <c r="AI45" s="7">
        <v>383</v>
      </c>
      <c r="AJ45" s="7">
        <v>254</v>
      </c>
      <c r="AK45" s="7">
        <v>128</v>
      </c>
      <c r="AL45" s="7">
        <v>48</v>
      </c>
      <c r="AM45" s="7">
        <v>28</v>
      </c>
      <c r="AN45" s="7">
        <v>35</v>
      </c>
      <c r="AO45" s="5">
        <v>366.419649303486</v>
      </c>
      <c r="AP45" s="5">
        <v>10.03431262355507</v>
      </c>
      <c r="AQ45" s="7">
        <v>115</v>
      </c>
      <c r="AR45" s="8">
        <v>298.0964000000077</v>
      </c>
    </row>
    <row r="46" spans="2:44">
      <c r="B46" s="3" t="s">
        <v>72</v>
      </c>
      <c r="C46" s="3" t="s">
        <v>73</v>
      </c>
      <c r="D46" s="3" t="s">
        <v>48</v>
      </c>
      <c r="E46" s="4" t="s">
        <v>74</v>
      </c>
      <c r="F46" s="4" t="s">
        <v>56</v>
      </c>
      <c r="G46" s="4">
        <v>0.0253587962962963</v>
      </c>
      <c r="H46" s="5">
        <v>4659.5364869972</v>
      </c>
      <c r="I46" s="6">
        <v>0.07387181272974719</v>
      </c>
      <c r="J46" s="5">
        <v>344.2084067748813</v>
      </c>
      <c r="K46" s="7">
        <v>3</v>
      </c>
      <c r="L46" s="7">
        <v>14</v>
      </c>
      <c r="M46" s="7">
        <v>22</v>
      </c>
      <c r="N46" s="5">
        <v>25.14051854545656</v>
      </c>
      <c r="O46" s="5">
        <v>188.1850009515143</v>
      </c>
      <c r="P46" s="5">
        <v>344.2084067748829</v>
      </c>
      <c r="Q46" s="5">
        <v>741.2526688814592</v>
      </c>
      <c r="R46" s="5">
        <v>2145.43389455681</v>
      </c>
      <c r="S46" s="5">
        <v>1401.602451150721</v>
      </c>
      <c r="T46" s="5">
        <v>328.796352337415</v>
      </c>
      <c r="U46" s="5">
        <v>42.45112007079513</v>
      </c>
      <c r="V46" s="5">
        <v>0</v>
      </c>
      <c r="W46" s="5">
        <v>127.6002689273537</v>
      </c>
      <c r="X46" s="5">
        <v>7.657327285408122</v>
      </c>
      <c r="Y46" s="5">
        <v>25.77755341509956</v>
      </c>
      <c r="Z46" s="7">
        <v>268</v>
      </c>
      <c r="AA46" s="7">
        <v>11</v>
      </c>
      <c r="AB46" s="7">
        <v>30</v>
      </c>
      <c r="AC46" s="7">
        <v>100</v>
      </c>
      <c r="AD46" s="5">
        <v>3.54287506156991</v>
      </c>
      <c r="AE46" s="7">
        <v>13</v>
      </c>
      <c r="AF46" s="7">
        <v>47</v>
      </c>
      <c r="AG46" s="7">
        <v>113</v>
      </c>
      <c r="AH46" s="5">
        <v>-4.040265638458862</v>
      </c>
      <c r="AI46" s="7">
        <v>475</v>
      </c>
      <c r="AJ46" s="7">
        <v>296</v>
      </c>
      <c r="AK46" s="7">
        <v>139</v>
      </c>
      <c r="AL46" s="7">
        <v>52</v>
      </c>
      <c r="AM46" s="7">
        <v>35</v>
      </c>
      <c r="AN46" s="7">
        <v>15</v>
      </c>
      <c r="AO46" s="5">
        <v>439.6838146027133</v>
      </c>
      <c r="AP46" s="5">
        <v>12.04063390057636</v>
      </c>
      <c r="AQ46" s="7">
        <v>107</v>
      </c>
      <c r="AR46" s="8">
        <v>320.5559000000051</v>
      </c>
    </row>
    <row r="47" spans="2:44">
      <c r="B47" s="3" t="s">
        <v>75</v>
      </c>
      <c r="C47" s="3" t="s">
        <v>76</v>
      </c>
      <c r="D47" s="3" t="s">
        <v>48</v>
      </c>
      <c r="E47" s="4" t="s">
        <v>74</v>
      </c>
      <c r="F47" s="4" t="s">
        <v>56</v>
      </c>
      <c r="G47" s="4">
        <v>0.0253587962962963</v>
      </c>
      <c r="H47" s="5">
        <v>4552.313282477111</v>
      </c>
      <c r="I47" s="6">
        <v>0.06918444764678722</v>
      </c>
      <c r="J47" s="5">
        <v>314.9492799633118</v>
      </c>
      <c r="K47" s="7">
        <v>0</v>
      </c>
      <c r="L47" s="7">
        <v>10</v>
      </c>
      <c r="M47" s="7">
        <v>24</v>
      </c>
      <c r="N47" s="5">
        <v>0</v>
      </c>
      <c r="O47" s="5">
        <v>131.7623274755645</v>
      </c>
      <c r="P47" s="5">
        <v>314.9492799633119</v>
      </c>
      <c r="Q47" s="5">
        <v>627.9304771448404</v>
      </c>
      <c r="R47" s="5">
        <v>2282.9336483739</v>
      </c>
      <c r="S47" s="5">
        <v>1298.674822209725</v>
      </c>
      <c r="T47" s="5">
        <v>324.1554818340056</v>
      </c>
      <c r="U47" s="5">
        <v>18.61885291464002</v>
      </c>
      <c r="V47" s="5">
        <v>0</v>
      </c>
      <c r="W47" s="5">
        <v>124.6639876534124</v>
      </c>
      <c r="X47" s="5">
        <v>7.481660886541975</v>
      </c>
      <c r="Y47" s="5">
        <v>24.40997408180738</v>
      </c>
      <c r="Z47" s="7">
        <v>234</v>
      </c>
      <c r="AA47" s="7">
        <v>11</v>
      </c>
      <c r="AB47" s="7">
        <v>33</v>
      </c>
      <c r="AC47" s="7">
        <v>105</v>
      </c>
      <c r="AD47" s="5">
        <v>3.757553635066284</v>
      </c>
      <c r="AE47" s="7">
        <v>29</v>
      </c>
      <c r="AF47" s="7">
        <v>69</v>
      </c>
      <c r="AG47" s="7">
        <v>139</v>
      </c>
      <c r="AH47" s="5">
        <v>-3.793092139392498</v>
      </c>
      <c r="AI47" s="7">
        <v>356</v>
      </c>
      <c r="AJ47" s="7">
        <v>155</v>
      </c>
      <c r="AK47" s="7">
        <v>85</v>
      </c>
      <c r="AL47" s="7">
        <v>47</v>
      </c>
      <c r="AM47" s="7">
        <v>22</v>
      </c>
      <c r="AN47" s="7">
        <v>40</v>
      </c>
      <c r="AO47" s="5">
        <v>441.4106767972191</v>
      </c>
      <c r="AP47" s="5">
        <v>12.08792360010641</v>
      </c>
      <c r="AQ47" s="7">
        <v>140</v>
      </c>
      <c r="AR47" s="8">
        <v>310.3180500000077</v>
      </c>
    </row>
    <row r="48" spans="2:44">
      <c r="B48" s="3" t="s">
        <v>77</v>
      </c>
      <c r="C48" s="3" t="s">
        <v>78</v>
      </c>
      <c r="D48" s="3" t="s">
        <v>48</v>
      </c>
      <c r="E48" s="4" t="s">
        <v>50</v>
      </c>
      <c r="F48" s="4" t="s">
        <v>56</v>
      </c>
      <c r="G48" s="4">
        <v>0.01391203703703704</v>
      </c>
      <c r="H48" s="5">
        <v>2379.284185896352</v>
      </c>
      <c r="I48" s="6">
        <v>0.04254352282556328</v>
      </c>
      <c r="J48" s="5">
        <v>101.2231310711832</v>
      </c>
      <c r="K48" s="7">
        <v>1</v>
      </c>
      <c r="L48" s="7">
        <v>5</v>
      </c>
      <c r="M48" s="7">
        <v>7</v>
      </c>
      <c r="N48" s="5">
        <v>11.0652879606273</v>
      </c>
      <c r="O48" s="5">
        <v>51.64145831784913</v>
      </c>
      <c r="P48" s="5">
        <v>101.2231310711837</v>
      </c>
      <c r="Q48" s="5">
        <v>228.6987799464868</v>
      </c>
      <c r="R48" s="5">
        <v>1307.817101932024</v>
      </c>
      <c r="S48" s="5">
        <v>728.1332210033141</v>
      </c>
      <c r="T48" s="5">
        <v>100.8639415383647</v>
      </c>
      <c r="U48" s="5">
        <v>13.77114147616248</v>
      </c>
      <c r="V48" s="5">
        <v>0</v>
      </c>
      <c r="W48" s="5">
        <v>118.7662655189527</v>
      </c>
      <c r="X48" s="5">
        <v>7.123781383444622</v>
      </c>
      <c r="Y48" s="5">
        <v>25.12550733942789</v>
      </c>
      <c r="Z48" s="7">
        <v>230</v>
      </c>
      <c r="AA48" s="7">
        <v>2</v>
      </c>
      <c r="AB48" s="7">
        <v>7</v>
      </c>
      <c r="AC48" s="7">
        <v>48</v>
      </c>
      <c r="AD48" s="5">
        <v>3.371122136534916</v>
      </c>
      <c r="AE48" s="7">
        <v>10</v>
      </c>
      <c r="AF48" s="7">
        <v>26</v>
      </c>
      <c r="AG48" s="7">
        <v>72</v>
      </c>
      <c r="AH48" s="5">
        <v>-4.386025894321201</v>
      </c>
      <c r="AI48" s="7">
        <v>343</v>
      </c>
      <c r="AJ48" s="7">
        <v>250</v>
      </c>
      <c r="AK48" s="7">
        <v>122</v>
      </c>
      <c r="AL48" s="7">
        <v>63</v>
      </c>
      <c r="AM48" s="7">
        <v>21</v>
      </c>
      <c r="AN48" s="7">
        <v>11</v>
      </c>
      <c r="AO48" s="5">
        <v>140.8425786905221</v>
      </c>
      <c r="AP48" s="5">
        <v>7.030411581889621</v>
      </c>
      <c r="AQ48" s="7">
        <v>45</v>
      </c>
      <c r="AR48" s="8">
        <v>158.7134500000028</v>
      </c>
    </row>
    <row r="49" spans="2:44">
      <c r="B49" s="3" t="s">
        <v>79</v>
      </c>
      <c r="C49" s="3" t="s">
        <v>80</v>
      </c>
      <c r="D49" s="3" t="s">
        <v>48</v>
      </c>
      <c r="E49" s="4" t="s">
        <v>50</v>
      </c>
      <c r="F49" s="4" t="s">
        <v>56</v>
      </c>
      <c r="G49" s="4">
        <v>0.01391203703703704</v>
      </c>
      <c r="H49" s="5">
        <v>2293.279091654321</v>
      </c>
      <c r="I49" s="6">
        <v>0.06039931088326261</v>
      </c>
      <c r="J49" s="5">
        <v>138.5124767989154</v>
      </c>
      <c r="K49" s="7">
        <v>0</v>
      </c>
      <c r="L49" s="7">
        <v>6</v>
      </c>
      <c r="M49" s="7">
        <v>11</v>
      </c>
      <c r="N49" s="5">
        <v>0</v>
      </c>
      <c r="O49" s="5">
        <v>66.23553858563434</v>
      </c>
      <c r="P49" s="5">
        <v>138.5124767989165</v>
      </c>
      <c r="Q49" s="5">
        <v>381.7532544266353</v>
      </c>
      <c r="R49" s="5">
        <v>1282.639858188058</v>
      </c>
      <c r="S49" s="5">
        <v>479.6555561751813</v>
      </c>
      <c r="T49" s="5">
        <v>149.2304228644467</v>
      </c>
      <c r="U49" s="5">
        <v>0</v>
      </c>
      <c r="V49" s="5">
        <v>0</v>
      </c>
      <c r="W49" s="5">
        <v>114.4731659727614</v>
      </c>
      <c r="X49" s="5">
        <v>6.86906562120206</v>
      </c>
      <c r="Y49" s="5">
        <v>22.49031925567505</v>
      </c>
      <c r="Z49" s="7">
        <v>227</v>
      </c>
      <c r="AA49" s="7">
        <v>2</v>
      </c>
      <c r="AB49" s="7">
        <v>15</v>
      </c>
      <c r="AC49" s="7">
        <v>48</v>
      </c>
      <c r="AD49" s="5">
        <v>3.484685388660347</v>
      </c>
      <c r="AE49" s="7">
        <v>6</v>
      </c>
      <c r="AF49" s="7">
        <v>26</v>
      </c>
      <c r="AG49" s="7">
        <v>52</v>
      </c>
      <c r="AH49" s="5">
        <v>-3.497447126872584</v>
      </c>
      <c r="AI49" s="7">
        <v>284</v>
      </c>
      <c r="AJ49" s="7">
        <v>164</v>
      </c>
      <c r="AK49" s="7">
        <v>100</v>
      </c>
      <c r="AL49" s="7">
        <v>63</v>
      </c>
      <c r="AM49" s="7">
        <v>36</v>
      </c>
      <c r="AN49" s="7">
        <v>20</v>
      </c>
      <c r="AO49" s="5">
        <v>189.7749502929865</v>
      </c>
      <c r="AP49" s="5">
        <v>9.472959249233936</v>
      </c>
      <c r="AQ49" s="7">
        <v>53</v>
      </c>
      <c r="AR49" s="8">
        <v>174.3616000000054</v>
      </c>
    </row>
    <row r="51" spans="2:44">
      <c r="B51" t="s">
        <v>83</v>
      </c>
      <c r="G51" t="s">
        <v>84</v>
      </c>
    </row>
    <row r="52" spans="2:44" ht="377" customHeight="1"/>
    <row r="54" spans="2:44">
      <c r="B54" s="9" t="s">
        <v>85</v>
      </c>
    </row>
    <row r="55" spans="2:44">
      <c r="B55" t="s">
        <v>86</v>
      </c>
    </row>
    <row r="56" spans="2:44">
      <c r="B56" t="s">
        <v>87</v>
      </c>
    </row>
    <row r="57" spans="2:44">
      <c r="B57" t="s">
        <v>88</v>
      </c>
    </row>
    <row r="58" spans="2:44">
      <c r="B58" t="s">
        <v>89</v>
      </c>
    </row>
    <row r="59" spans="2:44">
      <c r="B59" t="s">
        <v>90</v>
      </c>
    </row>
    <row r="60" spans="2:44">
      <c r="B60" t="s">
        <v>91</v>
      </c>
    </row>
    <row r="61" spans="2:44">
      <c r="B61" t="s">
        <v>92</v>
      </c>
    </row>
    <row r="62" spans="2:44">
      <c r="B62" t="s">
        <v>93</v>
      </c>
    </row>
    <row r="63" spans="2:44">
      <c r="B63" t="s">
        <v>94</v>
      </c>
    </row>
  </sheetData>
  <mergeCells count="101"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V4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  <mergeCell ref="AI4:AN4"/>
    <mergeCell ref="AO4:AO5"/>
    <mergeCell ref="AP4:AP5"/>
    <mergeCell ref="AQ4:AQ5"/>
    <mergeCell ref="AR4:AR5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N22:N23"/>
    <mergeCell ref="O22:O23"/>
    <mergeCell ref="P22:P23"/>
    <mergeCell ref="Q22:V22"/>
    <mergeCell ref="W22:W23"/>
    <mergeCell ref="X22:X23"/>
    <mergeCell ref="Y22:Y23"/>
    <mergeCell ref="Z22:Z23"/>
    <mergeCell ref="AA22:AA23"/>
    <mergeCell ref="AB22:AB23"/>
    <mergeCell ref="AC22:AC23"/>
    <mergeCell ref="AD22:AD23"/>
    <mergeCell ref="AE22:AE23"/>
    <mergeCell ref="AF22:AF23"/>
    <mergeCell ref="AG22:AG23"/>
    <mergeCell ref="AH22:AH23"/>
    <mergeCell ref="AI22:AN22"/>
    <mergeCell ref="AO22:AO23"/>
    <mergeCell ref="AP22:AP23"/>
    <mergeCell ref="AQ22:AQ23"/>
    <mergeCell ref="AR22:AR23"/>
    <mergeCell ref="B36:B37"/>
    <mergeCell ref="C36:C37"/>
    <mergeCell ref="D36:D37"/>
    <mergeCell ref="E36:E37"/>
    <mergeCell ref="F36:F37"/>
    <mergeCell ref="G36:G37"/>
    <mergeCell ref="H36:H37"/>
    <mergeCell ref="I36:I37"/>
    <mergeCell ref="J36:J37"/>
    <mergeCell ref="K36:K37"/>
    <mergeCell ref="L36:L37"/>
    <mergeCell ref="M36:M37"/>
    <mergeCell ref="N36:N37"/>
    <mergeCell ref="O36:O37"/>
    <mergeCell ref="P36:P37"/>
    <mergeCell ref="Q36:V36"/>
    <mergeCell ref="W36:W37"/>
    <mergeCell ref="X36:X37"/>
    <mergeCell ref="Y36:Y37"/>
    <mergeCell ref="Z36:Z37"/>
    <mergeCell ref="AA36:AA37"/>
    <mergeCell ref="AB36:AB37"/>
    <mergeCell ref="AC36:AC37"/>
    <mergeCell ref="AD36:AD37"/>
    <mergeCell ref="AE36:AE37"/>
    <mergeCell ref="AF36:AF37"/>
    <mergeCell ref="AG36:AG37"/>
    <mergeCell ref="AH36:AH37"/>
    <mergeCell ref="AI36:AN36"/>
    <mergeCell ref="AO36:AO37"/>
    <mergeCell ref="AP36:AP37"/>
    <mergeCell ref="AQ36:AQ37"/>
    <mergeCell ref="AR36:AR37"/>
    <mergeCell ref="B52:F52"/>
    <mergeCell ref="G52:N52"/>
  </mergeCells>
  <pageMargins left="0.1" right="0.1" top="0.1" bottom="0.1" header="0.3" footer="0.3"/>
  <pageSetup paperSize="8" fitToHeight="0" orientation="landscape"/>
  <rowBreaks count="1" manualBreakCount="1">
    <brk id="49" max="16383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68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58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722</v>
      </c>
      <c r="B3" s="12" t="s">
        <v>49</v>
      </c>
      <c r="C3" s="12" t="s">
        <v>50</v>
      </c>
      <c r="D3" s="4">
        <v>0.04373842592592592</v>
      </c>
      <c r="E3" s="5">
        <v>6045.172470870429</v>
      </c>
      <c r="F3" s="6">
        <v>0.05830068437269099</v>
      </c>
      <c r="G3" s="5">
        <v>352.4376922026973</v>
      </c>
      <c r="H3" s="7">
        <v>4</v>
      </c>
      <c r="I3" s="7">
        <v>12</v>
      </c>
      <c r="J3" s="7">
        <v>24</v>
      </c>
      <c r="K3" s="5">
        <v>55.02642990895674</v>
      </c>
      <c r="L3" s="5">
        <v>185.7124718256497</v>
      </c>
      <c r="M3" s="5">
        <v>352.4376922026943</v>
      </c>
      <c r="N3" s="5">
        <v>115.0001104160513</v>
      </c>
      <c r="O3" s="5">
        <v>6.901928892588518</v>
      </c>
      <c r="P3" s="5">
        <v>26.60580525862195</v>
      </c>
      <c r="Q3" s="7">
        <v>450</v>
      </c>
      <c r="R3" s="7">
        <v>11</v>
      </c>
      <c r="S3" s="7">
        <v>32</v>
      </c>
      <c r="T3" s="7">
        <v>103</v>
      </c>
      <c r="U3" s="5">
        <v>4.396955959826889</v>
      </c>
      <c r="V3" s="7">
        <v>25</v>
      </c>
      <c r="W3" s="7">
        <v>52</v>
      </c>
      <c r="X3" s="7">
        <v>144</v>
      </c>
      <c r="Y3" s="5">
        <v>-4.085186979744537</v>
      </c>
      <c r="Z3" s="7">
        <v>752</v>
      </c>
      <c r="AA3" s="7">
        <v>461</v>
      </c>
      <c r="AB3" s="7">
        <v>222</v>
      </c>
      <c r="AC3" s="7">
        <v>90</v>
      </c>
      <c r="AD3" s="7">
        <v>55</v>
      </c>
      <c r="AE3" s="7">
        <v>43</v>
      </c>
      <c r="AF3" s="5">
        <v>465.1889516549367</v>
      </c>
      <c r="AG3" s="5">
        <v>8.849504470290487</v>
      </c>
      <c r="AH3" s="7">
        <v>107</v>
      </c>
      <c r="AI3" s="8">
        <v>434.840000000012</v>
      </c>
    </row>
    <row r="4" spans="1:35">
      <c r="A4" s="22" t="s">
        <v>723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81</v>
      </c>
      <c r="B5" s="12" t="s">
        <v>49</v>
      </c>
      <c r="C5" s="12" t="s">
        <v>724</v>
      </c>
      <c r="D5" s="4">
        <v>0.01041666666666667</v>
      </c>
      <c r="E5" s="5">
        <v>1554.501782949714</v>
      </c>
      <c r="F5" s="6">
        <v>0.0377539164378183</v>
      </c>
      <c r="G5" s="5">
        <v>58.68853041592308</v>
      </c>
      <c r="H5" s="7">
        <v>0</v>
      </c>
      <c r="I5" s="7">
        <v>2</v>
      </c>
      <c r="J5" s="7">
        <v>5</v>
      </c>
      <c r="K5" s="5">
        <v>0</v>
      </c>
      <c r="L5" s="5">
        <v>24.85781167546673</v>
      </c>
      <c r="M5" s="5">
        <v>58.68853041592257</v>
      </c>
      <c r="N5" s="5">
        <v>103.6334521966476</v>
      </c>
      <c r="O5" s="5">
        <v>6.220716739749812</v>
      </c>
      <c r="P5" s="5">
        <v>24.20708301456731</v>
      </c>
      <c r="Q5" s="7">
        <v>93</v>
      </c>
      <c r="R5" s="7">
        <v>0</v>
      </c>
      <c r="S5" s="7">
        <v>3</v>
      </c>
      <c r="T5" s="7">
        <v>19</v>
      </c>
      <c r="U5" s="5">
        <v>3.476558208446657</v>
      </c>
      <c r="V5" s="7">
        <v>0</v>
      </c>
      <c r="W5" s="7">
        <v>5</v>
      </c>
      <c r="X5" s="7">
        <v>28</v>
      </c>
      <c r="Y5" s="5">
        <v>-2.957223227678263</v>
      </c>
      <c r="Z5" s="7">
        <v>211</v>
      </c>
      <c r="AA5" s="7">
        <v>112</v>
      </c>
      <c r="AB5" s="7">
        <v>62</v>
      </c>
      <c r="AC5" s="7">
        <v>19</v>
      </c>
      <c r="AD5" s="7">
        <v>7</v>
      </c>
      <c r="AE5" s="7">
        <v>5</v>
      </c>
      <c r="AF5" s="5">
        <v>64.02037133559146</v>
      </c>
      <c r="AG5" s="5">
        <v>4.268024755706097</v>
      </c>
      <c r="AH5" s="7">
        <v>12</v>
      </c>
      <c r="AI5" s="8">
        <v>116.3767500000045</v>
      </c>
    </row>
    <row r="6" spans="1:35">
      <c r="A6" s="10"/>
      <c r="B6" s="12" t="s">
        <v>724</v>
      </c>
      <c r="C6" s="12" t="s">
        <v>725</v>
      </c>
      <c r="D6" s="4">
        <v>0.01041666666666667</v>
      </c>
      <c r="E6" s="5">
        <v>1983.85972692576</v>
      </c>
      <c r="F6" s="6">
        <v>0.06331611532458208</v>
      </c>
      <c r="G6" s="5">
        <v>125.6102912578253</v>
      </c>
      <c r="H6" s="7">
        <v>1</v>
      </c>
      <c r="I6" s="7">
        <v>6</v>
      </c>
      <c r="J6" s="7">
        <v>7</v>
      </c>
      <c r="K6" s="5">
        <v>16.87440263293684</v>
      </c>
      <c r="L6" s="5">
        <v>75.95022029790516</v>
      </c>
      <c r="M6" s="5">
        <v>125.6102912578244</v>
      </c>
      <c r="N6" s="5">
        <v>132.257315128384</v>
      </c>
      <c r="O6" s="5">
        <v>7.939316038712284</v>
      </c>
      <c r="P6" s="5">
        <v>26.60580525862195</v>
      </c>
      <c r="Q6" s="7">
        <v>172</v>
      </c>
      <c r="R6" s="7">
        <v>2</v>
      </c>
      <c r="S6" s="7">
        <v>10</v>
      </c>
      <c r="T6" s="7">
        <v>30</v>
      </c>
      <c r="U6" s="5">
        <v>3.724237876507275</v>
      </c>
      <c r="V6" s="7">
        <v>8</v>
      </c>
      <c r="W6" s="7">
        <v>21</v>
      </c>
      <c r="X6" s="7">
        <v>50</v>
      </c>
      <c r="Y6" s="5">
        <v>-3.784917707779216</v>
      </c>
      <c r="Z6" s="7">
        <v>244</v>
      </c>
      <c r="AA6" s="7">
        <v>156</v>
      </c>
      <c r="AB6" s="7">
        <v>76</v>
      </c>
      <c r="AC6" s="7">
        <v>38</v>
      </c>
      <c r="AD6" s="7">
        <v>25</v>
      </c>
      <c r="AE6" s="7">
        <v>22</v>
      </c>
      <c r="AF6" s="5">
        <v>165.3116708336372</v>
      </c>
      <c r="AG6" s="5">
        <v>11.02077805557581</v>
      </c>
      <c r="AH6" s="7">
        <v>40</v>
      </c>
      <c r="AI6" s="8">
        <v>132.8610500000022</v>
      </c>
    </row>
    <row r="7" spans="1:35">
      <c r="A7" s="10"/>
      <c r="B7" s="12" t="s">
        <v>725</v>
      </c>
      <c r="C7" s="12" t="s">
        <v>61</v>
      </c>
      <c r="D7" s="4">
        <v>0.004224537037037037</v>
      </c>
      <c r="E7" s="5">
        <v>635.6061132833765</v>
      </c>
      <c r="F7" s="6">
        <v>0.08340553186428713</v>
      </c>
      <c r="G7" s="5">
        <v>53.01306593459236</v>
      </c>
      <c r="H7" s="7">
        <v>1</v>
      </c>
      <c r="I7" s="7">
        <v>1</v>
      </c>
      <c r="J7" s="7">
        <v>3</v>
      </c>
      <c r="K7" s="5">
        <v>19.78222430654296</v>
      </c>
      <c r="L7" s="5">
        <v>27.33847910621125</v>
      </c>
      <c r="M7" s="5">
        <v>53.0130659345923</v>
      </c>
      <c r="N7" s="5">
        <v>104.4831967041167</v>
      </c>
      <c r="O7" s="5">
        <v>6.274294225612906</v>
      </c>
      <c r="P7" s="5">
        <v>26.14825964375491</v>
      </c>
      <c r="Q7" s="7">
        <v>48</v>
      </c>
      <c r="R7" s="7">
        <v>1</v>
      </c>
      <c r="S7" s="7">
        <v>2</v>
      </c>
      <c r="T7" s="7">
        <v>8</v>
      </c>
      <c r="U7" s="5">
        <v>3.989155761638028</v>
      </c>
      <c r="V7" s="7">
        <v>2</v>
      </c>
      <c r="W7" s="7">
        <v>5</v>
      </c>
      <c r="X7" s="7">
        <v>14</v>
      </c>
      <c r="Y7" s="5">
        <v>-3.993845095151198</v>
      </c>
      <c r="Z7" s="7">
        <v>64</v>
      </c>
      <c r="AA7" s="7">
        <v>46</v>
      </c>
      <c r="AB7" s="7">
        <v>21</v>
      </c>
      <c r="AC7" s="7">
        <v>9</v>
      </c>
      <c r="AD7" s="7">
        <v>10</v>
      </c>
      <c r="AE7" s="7">
        <v>4</v>
      </c>
      <c r="AF7" s="5">
        <v>64.15285606355019</v>
      </c>
      <c r="AG7" s="5">
        <v>10.54567496935072</v>
      </c>
      <c r="AH7" s="7">
        <v>8</v>
      </c>
      <c r="AI7" s="8">
        <v>48.70285000000123</v>
      </c>
    </row>
    <row r="8" spans="1:35">
      <c r="A8" s="10" t="s">
        <v>82</v>
      </c>
      <c r="B8" s="12" t="s">
        <v>74</v>
      </c>
      <c r="C8" s="12" t="s">
        <v>726</v>
      </c>
      <c r="D8" s="4">
        <v>0.01041666666666667</v>
      </c>
      <c r="E8" s="5">
        <v>1740.888890665198</v>
      </c>
      <c r="F8" s="6">
        <v>0.0557071065677907</v>
      </c>
      <c r="G8" s="5">
        <v>96.97988295496913</v>
      </c>
      <c r="H8" s="7">
        <v>1</v>
      </c>
      <c r="I8" s="7">
        <v>2</v>
      </c>
      <c r="J8" s="7">
        <v>8</v>
      </c>
      <c r="K8" s="5">
        <v>9.733989837158333</v>
      </c>
      <c r="L8" s="5">
        <v>41.37546275298973</v>
      </c>
      <c r="M8" s="5">
        <v>96.97988295496543</v>
      </c>
      <c r="N8" s="5">
        <v>116.0592593776799</v>
      </c>
      <c r="O8" s="5">
        <v>6.964368047600789</v>
      </c>
      <c r="P8" s="5">
        <v>25.03026197551898</v>
      </c>
      <c r="Q8" s="7">
        <v>123</v>
      </c>
      <c r="R8" s="7">
        <v>5</v>
      </c>
      <c r="S8" s="7">
        <v>12</v>
      </c>
      <c r="T8" s="7">
        <v>41</v>
      </c>
      <c r="U8" s="5">
        <v>3.771521844409604</v>
      </c>
      <c r="V8" s="7">
        <v>13</v>
      </c>
      <c r="W8" s="7">
        <v>19</v>
      </c>
      <c r="X8" s="7">
        <v>45</v>
      </c>
      <c r="Y8" s="5">
        <v>-4.085186979744537</v>
      </c>
      <c r="Z8" s="7">
        <v>219</v>
      </c>
      <c r="AA8" s="7">
        <v>141</v>
      </c>
      <c r="AB8" s="7">
        <v>61</v>
      </c>
      <c r="AC8" s="7">
        <v>21</v>
      </c>
      <c r="AD8" s="7">
        <v>11</v>
      </c>
      <c r="AE8" s="7">
        <v>11</v>
      </c>
      <c r="AF8" s="5">
        <v>146.1402554594843</v>
      </c>
      <c r="AG8" s="5">
        <v>9.742683697298951</v>
      </c>
      <c r="AH8" s="7">
        <v>40</v>
      </c>
      <c r="AI8" s="8">
        <v>126.4480000000042</v>
      </c>
    </row>
    <row r="9" spans="1:35">
      <c r="A9" s="10"/>
      <c r="B9" s="12" t="s">
        <v>726</v>
      </c>
      <c r="C9" s="12" t="s">
        <v>50</v>
      </c>
      <c r="D9" s="4">
        <v>0.001030092592592593</v>
      </c>
      <c r="E9" s="5">
        <v>128.8301741664391</v>
      </c>
      <c r="F9" s="6">
        <v>0.140851487291667</v>
      </c>
      <c r="G9" s="5">
        <v>18.14592163938744</v>
      </c>
      <c r="H9" s="7">
        <v>1</v>
      </c>
      <c r="I9" s="7">
        <v>1</v>
      </c>
      <c r="J9" s="7">
        <v>1</v>
      </c>
      <c r="K9" s="5">
        <v>8.635813132318617</v>
      </c>
      <c r="L9" s="5">
        <v>16.19049799307686</v>
      </c>
      <c r="M9" s="5">
        <v>18.1459216393896</v>
      </c>
      <c r="N9" s="5">
        <v>86.85180280883532</v>
      </c>
      <c r="O9" s="5">
        <v>5.241228640316232</v>
      </c>
      <c r="P9" s="5">
        <v>25.73592843583329</v>
      </c>
      <c r="Q9" s="7">
        <v>14</v>
      </c>
      <c r="R9" s="7">
        <v>3</v>
      </c>
      <c r="S9" s="7">
        <v>5</v>
      </c>
      <c r="T9" s="7">
        <v>5</v>
      </c>
      <c r="U9" s="5">
        <v>4.396955959826889</v>
      </c>
      <c r="V9" s="7">
        <v>2</v>
      </c>
      <c r="W9" s="7">
        <v>2</v>
      </c>
      <c r="X9" s="7">
        <v>7</v>
      </c>
      <c r="Y9" s="5">
        <v>-4.052238132691643</v>
      </c>
      <c r="Z9" s="7">
        <v>14</v>
      </c>
      <c r="AA9" s="7">
        <v>6</v>
      </c>
      <c r="AB9" s="7">
        <v>2</v>
      </c>
      <c r="AC9" s="7">
        <v>3</v>
      </c>
      <c r="AD9" s="7">
        <v>2</v>
      </c>
      <c r="AE9" s="7">
        <v>1</v>
      </c>
      <c r="AF9" s="5">
        <v>25.56379796267356</v>
      </c>
      <c r="AG9" s="5">
        <v>17.23402109843162</v>
      </c>
      <c r="AH9" s="7">
        <v>7</v>
      </c>
      <c r="AI9" s="8">
        <v>10.45134999999997</v>
      </c>
    </row>
    <row r="10" spans="1:35">
      <c r="C10" t="s">
        <v>727</v>
      </c>
      <c r="D10" s="23">
        <v>0.03650462962962962</v>
      </c>
    </row>
    <row r="12" spans="1:35">
      <c r="A12" s="2"/>
      <c r="B12" s="2" t="s">
        <v>4</v>
      </c>
      <c r="C12" s="2" t="s">
        <v>5</v>
      </c>
      <c r="D12" s="2" t="s">
        <v>728</v>
      </c>
      <c r="E12" s="2" t="s">
        <v>729</v>
      </c>
      <c r="F12" s="2" t="s">
        <v>730</v>
      </c>
      <c r="H12" s="24" t="s">
        <v>738</v>
      </c>
      <c r="I12" s="24"/>
      <c r="J12" s="25" t="s">
        <v>739</v>
      </c>
      <c r="K12" s="25"/>
      <c r="L12" s="26" t="s">
        <v>740</v>
      </c>
      <c r="M12" s="26"/>
      <c r="N12" s="27" t="s">
        <v>741</v>
      </c>
      <c r="O12" s="27"/>
      <c r="P12" s="28" t="s">
        <v>742</v>
      </c>
      <c r="Q12" s="28"/>
      <c r="R12" s="29" t="s">
        <v>743</v>
      </c>
      <c r="S12" s="29"/>
      <c r="T12" s="2" t="s">
        <v>101</v>
      </c>
    </row>
    <row r="13" spans="1:35">
      <c r="A13" s="10" t="s">
        <v>58</v>
      </c>
      <c r="B13" s="10"/>
      <c r="C13" s="10"/>
      <c r="D13" s="10"/>
      <c r="E13" s="10"/>
      <c r="F13" s="10"/>
      <c r="H13" s="10" t="s">
        <v>17</v>
      </c>
      <c r="I13" s="10"/>
      <c r="J13" s="10" t="s">
        <v>18</v>
      </c>
      <c r="K13" s="10"/>
      <c r="L13" s="10" t="s">
        <v>19</v>
      </c>
      <c r="M13" s="10"/>
      <c r="N13" s="10" t="s">
        <v>20</v>
      </c>
      <c r="O13" s="10"/>
      <c r="P13" s="10" t="s">
        <v>21</v>
      </c>
      <c r="Q13" s="10"/>
      <c r="R13" s="10" t="s">
        <v>22</v>
      </c>
      <c r="S13" s="10"/>
      <c r="T13" s="2"/>
    </row>
    <row r="14" spans="1:35">
      <c r="A14" s="10" t="s">
        <v>731</v>
      </c>
      <c r="B14" s="10" t="s">
        <v>732</v>
      </c>
      <c r="C14" s="10"/>
      <c r="D14" s="6">
        <v>0.1440092165898617</v>
      </c>
      <c r="E14" s="6">
        <v>0.5276497695852534</v>
      </c>
      <c r="F14" s="6">
        <v>0.3283410138248848</v>
      </c>
      <c r="G14" s="19" t="s">
        <v>718</v>
      </c>
      <c r="H14" s="5">
        <v>357.8292701303898</v>
      </c>
      <c r="I14" s="4">
        <v>0.005182870370370371</v>
      </c>
      <c r="J14" s="5">
        <v>914.2650168569495</v>
      </c>
      <c r="K14" s="4">
        <v>0.004465277777777778</v>
      </c>
      <c r="L14" s="5">
        <v>223.7189655464524</v>
      </c>
      <c r="M14" s="4">
        <v>0.0006435185185185185</v>
      </c>
      <c r="N14" s="5">
        <v>54.70842792026508</v>
      </c>
      <c r="O14" s="4">
        <v>0.0001134259259259259</v>
      </c>
      <c r="P14" s="5">
        <v>3.980102495657491</v>
      </c>
      <c r="Q14" s="4">
        <v>6.944444444444445e-06</v>
      </c>
      <c r="R14" s="5">
        <v>0</v>
      </c>
      <c r="S14" s="4">
        <v>0</v>
      </c>
      <c r="T14" s="30">
        <v>1554.501782949714</v>
      </c>
    </row>
    <row r="15" spans="1:35">
      <c r="A15" s="10"/>
      <c r="B15" s="10" t="s">
        <v>733</v>
      </c>
      <c r="C15" s="10"/>
      <c r="D15" s="6">
        <v>0.1536570374923172</v>
      </c>
      <c r="E15" s="6">
        <v>0.7275660725261217</v>
      </c>
      <c r="F15" s="6">
        <v>0.1187768899815612</v>
      </c>
      <c r="G15" s="19" t="s">
        <v>719</v>
      </c>
      <c r="H15" s="5">
        <v>249.1158040139794</v>
      </c>
      <c r="I15" s="4">
        <v>0.003361111111111111</v>
      </c>
      <c r="J15" s="5">
        <v>1136.25213379002</v>
      </c>
      <c r="K15" s="4">
        <v>0.0055</v>
      </c>
      <c r="L15" s="5">
        <v>461.4112076933845</v>
      </c>
      <c r="M15" s="4">
        <v>0.001277777777777778</v>
      </c>
      <c r="N15" s="5">
        <v>117.6931588724219</v>
      </c>
      <c r="O15" s="4">
        <v>0.0002453703703703703</v>
      </c>
      <c r="P15" s="5">
        <v>19.70553000487939</v>
      </c>
      <c r="Q15" s="4">
        <v>3.240740740740741e-05</v>
      </c>
      <c r="R15" s="5">
        <v>0</v>
      </c>
      <c r="S15" s="4">
        <v>0</v>
      </c>
      <c r="T15" s="30">
        <v>1984.177834374685</v>
      </c>
    </row>
    <row r="16" spans="1:35">
      <c r="A16" s="10"/>
      <c r="B16" s="10" t="s">
        <v>734</v>
      </c>
      <c r="C16" s="10"/>
      <c r="D16" s="6">
        <v>0.1656615821213196</v>
      </c>
      <c r="E16" s="6">
        <v>0.5335225257183398</v>
      </c>
      <c r="F16" s="6">
        <v>0.3008158921603405</v>
      </c>
      <c r="G16" s="19" t="s">
        <v>720</v>
      </c>
      <c r="H16" s="5">
        <v>162.8820886965173</v>
      </c>
      <c r="I16" s="4">
        <v>0.002337962962962963</v>
      </c>
      <c r="J16" s="5">
        <v>287.2472447621108</v>
      </c>
      <c r="K16" s="4">
        <v>0.001405092592592593</v>
      </c>
      <c r="L16" s="5">
        <v>133.406819476786</v>
      </c>
      <c r="M16" s="4">
        <v>0.0003796296296296296</v>
      </c>
      <c r="N16" s="5">
        <v>30.49906261321348</v>
      </c>
      <c r="O16" s="4">
        <v>6.481481481481482e-05</v>
      </c>
      <c r="P16" s="5">
        <v>22.51400332137882</v>
      </c>
      <c r="Q16" s="4">
        <v>3.703703703703704e-05</v>
      </c>
      <c r="R16" s="5">
        <v>0</v>
      </c>
      <c r="S16" s="4">
        <v>0</v>
      </c>
      <c r="T16" s="30">
        <v>636.5492188700064</v>
      </c>
    </row>
    <row r="17" spans="1:20">
      <c r="A17" s="10" t="s">
        <v>735</v>
      </c>
      <c r="B17" s="10" t="s">
        <v>736</v>
      </c>
      <c r="C17" s="10"/>
      <c r="D17" s="6">
        <v>0.151285046728972</v>
      </c>
      <c r="E17" s="6">
        <v>0.6079147196261683</v>
      </c>
      <c r="F17" s="6">
        <v>0.2408002336448598</v>
      </c>
      <c r="G17" s="19" t="s">
        <v>721</v>
      </c>
      <c r="H17" s="5">
        <v>324.3051282725301</v>
      </c>
      <c r="I17" s="4">
        <v>0.004766203703703704</v>
      </c>
      <c r="J17" s="5">
        <v>923.362412303376</v>
      </c>
      <c r="K17" s="4">
        <v>0.004326388888888889</v>
      </c>
      <c r="L17" s="5">
        <v>388.0048587821038</v>
      </c>
      <c r="M17" s="4">
        <v>0.001113425925925926</v>
      </c>
      <c r="N17" s="5">
        <v>90.24229077724613</v>
      </c>
      <c r="O17" s="4">
        <v>0.0001851851851851852</v>
      </c>
      <c r="P17" s="5">
        <v>14.97420052994221</v>
      </c>
      <c r="Q17" s="4">
        <v>2.546296296296296e-05</v>
      </c>
      <c r="R17" s="5">
        <v>0</v>
      </c>
      <c r="S17" s="4">
        <v>0</v>
      </c>
      <c r="T17" s="30">
        <v>1740.888890665198</v>
      </c>
    </row>
    <row r="18" spans="1:20">
      <c r="A18" s="10"/>
      <c r="B18" s="10" t="s">
        <v>737</v>
      </c>
      <c r="C18" s="10"/>
      <c r="D18" s="6">
        <v>0</v>
      </c>
      <c r="E18" s="6">
        <v>0.4729381443298969</v>
      </c>
      <c r="F18" s="6">
        <v>0.5270618556701031</v>
      </c>
      <c r="G18" s="19" t="s">
        <v>719</v>
      </c>
      <c r="H18" s="5">
        <v>34.81899903778594</v>
      </c>
      <c r="I18" s="4">
        <v>0.0006643518518518518</v>
      </c>
      <c r="J18" s="5">
        <v>49.65663894654517</v>
      </c>
      <c r="K18" s="4">
        <v>0.0002569444444444445</v>
      </c>
      <c r="L18" s="5">
        <v>26.43318438710412</v>
      </c>
      <c r="M18" s="4">
        <v>7.638888888888889e-05</v>
      </c>
      <c r="N18" s="5">
        <v>8.248228534186637</v>
      </c>
      <c r="O18" s="4">
        <v>1.62037037037037e-05</v>
      </c>
      <c r="P18" s="5">
        <v>9.897693105202961</v>
      </c>
      <c r="Q18" s="4">
        <v>1.62037037037037e-05</v>
      </c>
      <c r="R18" s="5">
        <v>0</v>
      </c>
      <c r="S18" s="4">
        <v>0</v>
      </c>
      <c r="T18" s="30">
        <v>129.0547440108248</v>
      </c>
    </row>
    <row r="19" spans="1:20">
      <c r="H19" s="31">
        <v>1128.951290151203</v>
      </c>
      <c r="I19" s="32">
        <v>0.0163125</v>
      </c>
      <c r="J19" s="31">
        <v>3310.783446659001</v>
      </c>
      <c r="K19" s="32">
        <v>0.0159537037037037</v>
      </c>
      <c r="L19" s="31">
        <v>1232.975035885831</v>
      </c>
      <c r="M19" s="32">
        <v>0.003490740740740741</v>
      </c>
      <c r="N19" s="31">
        <v>301.3911687173332</v>
      </c>
      <c r="O19" s="32">
        <v>0.000625</v>
      </c>
      <c r="P19" s="31">
        <v>71.07152945706088</v>
      </c>
      <c r="Q19" s="32">
        <v>0.0001180555555555556</v>
      </c>
      <c r="R19" s="31">
        <v>0</v>
      </c>
      <c r="S19" s="32">
        <v>0</v>
      </c>
      <c r="T19" s="33">
        <v>6045.172470870429</v>
      </c>
    </row>
    <row r="21" spans="1:20">
      <c r="A21" s="19" t="s">
        <v>712</v>
      </c>
      <c r="B21" s="19" t="s">
        <v>713</v>
      </c>
      <c r="C21" s="19" t="s">
        <v>714</v>
      </c>
      <c r="D21" s="19" t="s">
        <v>715</v>
      </c>
      <c r="E21" s="19" t="s">
        <v>716</v>
      </c>
      <c r="F21" s="19" t="s">
        <v>717</v>
      </c>
      <c r="G21" s="19" t="s">
        <v>81</v>
      </c>
      <c r="H21" s="20">
        <v>0.4343527672549201</v>
      </c>
      <c r="I21" s="20">
        <v>0.4538482860574702</v>
      </c>
      <c r="J21" s="20">
        <v>0.09184144876651576</v>
      </c>
      <c r="K21" s="20">
        <v>0.01690843573870461</v>
      </c>
      <c r="L21" s="20">
        <v>0.003049062182389356</v>
      </c>
      <c r="M21" s="20">
        <v>0</v>
      </c>
      <c r="N21" s="19" t="s">
        <v>718</v>
      </c>
      <c r="O21" s="20">
        <v>0.4977767896843041</v>
      </c>
      <c r="P21" s="20">
        <v>0.4288572698977323</v>
      </c>
      <c r="Q21" s="20">
        <v>0.06180524677634504</v>
      </c>
      <c r="R21" s="20">
        <v>0.01089373054690974</v>
      </c>
      <c r="S21" s="20">
        <v>0.0006669630947087594</v>
      </c>
      <c r="T21" s="20">
        <v>0</v>
      </c>
    </row>
    <row r="22" spans="1:20">
      <c r="A22" s="34">
        <v>0.0163125</v>
      </c>
      <c r="B22" s="34">
        <v>0.0159537037037037</v>
      </c>
      <c r="C22" s="34">
        <v>0.003490740740740741</v>
      </c>
      <c r="D22" s="34">
        <v>0.000625</v>
      </c>
      <c r="E22" s="34">
        <v>0.0001180555555555556</v>
      </c>
      <c r="F22" s="34">
        <v>0</v>
      </c>
      <c r="G22" s="19" t="s">
        <v>82</v>
      </c>
      <c r="H22" s="20">
        <v>0.4744186046511628</v>
      </c>
      <c r="I22" s="20">
        <v>0.4004044489383216</v>
      </c>
      <c r="J22" s="20">
        <v>0.103943377148635</v>
      </c>
      <c r="K22" s="20">
        <v>0.01759352881698685</v>
      </c>
      <c r="L22" s="20">
        <v>0.003640040444893832</v>
      </c>
      <c r="M22" s="20">
        <v>0</v>
      </c>
      <c r="N22" s="19" t="s">
        <v>719</v>
      </c>
      <c r="O22" s="20">
        <v>0.3226666666666667</v>
      </c>
      <c r="P22" s="20">
        <v>0.528</v>
      </c>
      <c r="Q22" s="20">
        <v>0.1226666666666667</v>
      </c>
      <c r="R22" s="20">
        <v>0.02355555555555556</v>
      </c>
      <c r="S22" s="20">
        <v>0.003111111111111111</v>
      </c>
      <c r="T22" s="20">
        <v>0</v>
      </c>
    </row>
    <row r="23" spans="1:20">
      <c r="N23" s="19" t="s">
        <v>720</v>
      </c>
      <c r="O23" s="20">
        <v>0.5534246575342465</v>
      </c>
      <c r="P23" s="20">
        <v>0.3326027397260274</v>
      </c>
      <c r="Q23" s="20">
        <v>0.08986301369863013</v>
      </c>
      <c r="R23" s="20">
        <v>0.01534246575342466</v>
      </c>
      <c r="S23" s="20">
        <v>0.008767123287671232</v>
      </c>
      <c r="T23" s="20">
        <v>0</v>
      </c>
    </row>
    <row r="24" spans="1:20">
      <c r="N24" s="19" t="s">
        <v>721</v>
      </c>
      <c r="O24" s="20">
        <v>0.4575555555555555</v>
      </c>
      <c r="P24" s="20">
        <v>0.4153333333333333</v>
      </c>
      <c r="Q24" s="20">
        <v>0.1068888888888889</v>
      </c>
      <c r="R24" s="20">
        <v>0.01777777777777778</v>
      </c>
      <c r="S24" s="20">
        <v>0.002444444444444444</v>
      </c>
      <c r="T24" s="20">
        <v>0</v>
      </c>
    </row>
    <row r="25" spans="1:20">
      <c r="N25" s="19" t="s">
        <v>719</v>
      </c>
      <c r="O25" s="20">
        <v>0.6449438202247191</v>
      </c>
      <c r="P25" s="20">
        <v>0.249438202247191</v>
      </c>
      <c r="Q25" s="20">
        <v>0.07415730337078652</v>
      </c>
      <c r="R25" s="20">
        <v>0.01573033707865169</v>
      </c>
      <c r="S25" s="20">
        <v>0.01573033707865169</v>
      </c>
      <c r="T25" s="20">
        <v>0</v>
      </c>
    </row>
    <row r="43" spans="1:3">
      <c r="A43" s="19" t="s">
        <v>718</v>
      </c>
      <c r="B43" s="19">
        <v>103.6334521966476</v>
      </c>
      <c r="C43" s="19">
        <v>3.912568694394872</v>
      </c>
    </row>
    <row r="44" spans="1:3">
      <c r="A44" s="19" t="s">
        <v>719</v>
      </c>
      <c r="B44" s="19">
        <v>132.257315128384</v>
      </c>
      <c r="C44" s="19">
        <v>8.374019417188356</v>
      </c>
    </row>
    <row r="45" spans="1:3">
      <c r="A45" s="19" t="s">
        <v>720</v>
      </c>
      <c r="B45" s="19">
        <v>104.4831967041167</v>
      </c>
      <c r="C45" s="19">
        <v>8.714476591987786</v>
      </c>
    </row>
    <row r="46" spans="1:3">
      <c r="A46" s="19" t="s">
        <v>721</v>
      </c>
      <c r="B46" s="19">
        <v>116.0592593776799</v>
      </c>
      <c r="C46" s="19">
        <v>6.465325530331275</v>
      </c>
    </row>
    <row r="47" spans="1:3">
      <c r="A47" s="19" t="s">
        <v>719</v>
      </c>
      <c r="B47" s="19">
        <v>86.85180280883532</v>
      </c>
      <c r="C47" s="19">
        <v>12.23320559958704</v>
      </c>
    </row>
    <row r="65" spans="1:29">
      <c r="A65" t="s">
        <v>83</v>
      </c>
      <c r="F65" t="s">
        <v>744</v>
      </c>
      <c r="M65" t="s">
        <v>745</v>
      </c>
      <c r="T65" t="s">
        <v>746</v>
      </c>
      <c r="AC65" t="s">
        <v>747</v>
      </c>
    </row>
    <row r="66" spans="1:29" ht="377" customHeight="1"/>
    <row r="67" spans="1:29">
      <c r="A67" t="s">
        <v>84</v>
      </c>
      <c r="F67" t="s">
        <v>748</v>
      </c>
      <c r="M67" t="s">
        <v>749</v>
      </c>
      <c r="T67" t="s">
        <v>750</v>
      </c>
      <c r="AC67" t="s">
        <v>751</v>
      </c>
    </row>
    <row r="68" spans="1:29" ht="377" customHeight="1"/>
  </sheetData>
  <mergeCells count="59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3:F13"/>
    <mergeCell ref="B14:C14"/>
    <mergeCell ref="B15:C15"/>
    <mergeCell ref="B16:C16"/>
    <mergeCell ref="B17:C17"/>
    <mergeCell ref="B18:C18"/>
    <mergeCell ref="H12:I12"/>
    <mergeCell ref="J12:K12"/>
    <mergeCell ref="L12:M12"/>
    <mergeCell ref="N12:O12"/>
    <mergeCell ref="P12:Q12"/>
    <mergeCell ref="R12:S12"/>
    <mergeCell ref="H13:I13"/>
    <mergeCell ref="J13:K13"/>
    <mergeCell ref="L13:M13"/>
    <mergeCell ref="N13:O13"/>
    <mergeCell ref="P13:Q13"/>
    <mergeCell ref="R13:S13"/>
    <mergeCell ref="T12:T13"/>
    <mergeCell ref="A66:E66"/>
    <mergeCell ref="F66:L66"/>
    <mergeCell ref="M66:S66"/>
    <mergeCell ref="T66:AB66"/>
    <mergeCell ref="AC66:AK66"/>
    <mergeCell ref="A68:E68"/>
    <mergeCell ref="F68:L68"/>
    <mergeCell ref="M68:S68"/>
    <mergeCell ref="T68:AB68"/>
    <mergeCell ref="AC68:AK68"/>
  </mergeCells>
  <pageMargins left="0.1" right="0.1" top="0.1" bottom="0.1" header="0.3" footer="0.3"/>
  <pageSetup paperSize="9" fitToHeight="0" orientation="landscape"/>
  <headerFooter>
    <oddFooter>&amp;C大川　琉稀</oddFooter>
  </headerFooter>
  <rowBreaks count="1" manualBreakCount="1">
    <brk id="64" max="16383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62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60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722</v>
      </c>
      <c r="B3" s="12" t="s">
        <v>49</v>
      </c>
      <c r="C3" s="12" t="s">
        <v>61</v>
      </c>
      <c r="D3" s="4">
        <v>0.02505787037037037</v>
      </c>
      <c r="E3" s="5">
        <v>4346.843420654416</v>
      </c>
      <c r="F3" s="6">
        <v>0.03448410244667525</v>
      </c>
      <c r="G3" s="5">
        <v>149.8969938375031</v>
      </c>
      <c r="H3" s="7">
        <v>1</v>
      </c>
      <c r="I3" s="7">
        <v>3</v>
      </c>
      <c r="J3" s="7">
        <v>10</v>
      </c>
      <c r="K3" s="5">
        <v>13.73516280667445</v>
      </c>
      <c r="L3" s="5">
        <v>53.22769084058837</v>
      </c>
      <c r="M3" s="5">
        <v>149.896993837503</v>
      </c>
      <c r="N3" s="5">
        <v>120.466792258321</v>
      </c>
      <c r="O3" s="5">
        <v>7.228357672909156</v>
      </c>
      <c r="P3" s="5">
        <v>24.80264923392158</v>
      </c>
      <c r="Q3" s="7">
        <v>128</v>
      </c>
      <c r="R3" s="7">
        <v>2</v>
      </c>
      <c r="S3" s="7">
        <v>11</v>
      </c>
      <c r="T3" s="7">
        <v>48</v>
      </c>
      <c r="U3" s="5">
        <v>3.143295621452917</v>
      </c>
      <c r="V3" s="7">
        <v>10</v>
      </c>
      <c r="W3" s="7">
        <v>40</v>
      </c>
      <c r="X3" s="7">
        <v>98</v>
      </c>
      <c r="Y3" s="5">
        <v>-4.155754682630555</v>
      </c>
      <c r="Z3" s="7">
        <v>310</v>
      </c>
      <c r="AA3" s="7">
        <v>175</v>
      </c>
      <c r="AB3" s="7">
        <v>72</v>
      </c>
      <c r="AC3" s="7">
        <v>26</v>
      </c>
      <c r="AD3" s="7">
        <v>6</v>
      </c>
      <c r="AE3" s="7">
        <v>11</v>
      </c>
      <c r="AF3" s="5">
        <v>228.7653478793837</v>
      </c>
      <c r="AG3" s="5">
        <v>6.3399172622462</v>
      </c>
      <c r="AH3" s="7">
        <v>69</v>
      </c>
      <c r="AI3" s="8">
        <v>312.6854500000069</v>
      </c>
    </row>
    <row r="4" spans="1:35">
      <c r="A4" s="22" t="s">
        <v>723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81</v>
      </c>
      <c r="B5" s="12" t="s">
        <v>49</v>
      </c>
      <c r="C5" s="12" t="s">
        <v>724</v>
      </c>
      <c r="D5" s="4">
        <v>0.01041666666666667</v>
      </c>
      <c r="E5" s="5">
        <v>1657.913089766049</v>
      </c>
      <c r="F5" s="6">
        <v>0</v>
      </c>
      <c r="G5" s="5">
        <v>0</v>
      </c>
      <c r="H5" s="7">
        <v>0</v>
      </c>
      <c r="I5" s="7">
        <v>0</v>
      </c>
      <c r="J5" s="7">
        <v>0</v>
      </c>
      <c r="K5" s="5">
        <v>0</v>
      </c>
      <c r="L5" s="5">
        <v>0</v>
      </c>
      <c r="M5" s="5">
        <v>0</v>
      </c>
      <c r="N5" s="5">
        <v>110.5275393177366</v>
      </c>
      <c r="O5" s="5">
        <v>6.633539694344008</v>
      </c>
      <c r="P5" s="5">
        <v>19.08003553801527</v>
      </c>
      <c r="Q5" s="7">
        <v>36</v>
      </c>
      <c r="R5" s="7">
        <v>0</v>
      </c>
      <c r="S5" s="7">
        <v>4</v>
      </c>
      <c r="T5" s="7">
        <v>22</v>
      </c>
      <c r="U5" s="5">
        <v>2.877772500970968</v>
      </c>
      <c r="V5" s="7">
        <v>4</v>
      </c>
      <c r="W5" s="7">
        <v>14</v>
      </c>
      <c r="X5" s="7">
        <v>34</v>
      </c>
      <c r="Y5" s="5">
        <v>-3.354016023496147</v>
      </c>
      <c r="Z5" s="7">
        <v>109</v>
      </c>
      <c r="AA5" s="7">
        <v>61</v>
      </c>
      <c r="AB5" s="7">
        <v>23</v>
      </c>
      <c r="AC5" s="7">
        <v>6</v>
      </c>
      <c r="AD5" s="7">
        <v>1</v>
      </c>
      <c r="AE5" s="7">
        <v>2</v>
      </c>
      <c r="AF5" s="5">
        <v>22.97171976956187</v>
      </c>
      <c r="AG5" s="5">
        <v>1.531447984637458</v>
      </c>
      <c r="AH5" s="7">
        <v>20</v>
      </c>
      <c r="AI5" s="8">
        <v>128.6362000000047</v>
      </c>
    </row>
    <row r="6" spans="1:35">
      <c r="A6" s="10"/>
      <c r="B6" s="12" t="s">
        <v>724</v>
      </c>
      <c r="C6" s="12" t="s">
        <v>725</v>
      </c>
      <c r="D6" s="4">
        <v>0.01041666666666667</v>
      </c>
      <c r="E6" s="5">
        <v>2042.170147966748</v>
      </c>
      <c r="F6" s="6">
        <v>0.06188050089969231</v>
      </c>
      <c r="G6" s="5">
        <v>126.3705116785811</v>
      </c>
      <c r="H6" s="7">
        <v>1</v>
      </c>
      <c r="I6" s="7">
        <v>2</v>
      </c>
      <c r="J6" s="7">
        <v>8</v>
      </c>
      <c r="K6" s="5">
        <v>13.73516280667445</v>
      </c>
      <c r="L6" s="5">
        <v>44.87476402376569</v>
      </c>
      <c r="M6" s="5">
        <v>126.3705116785809</v>
      </c>
      <c r="N6" s="5">
        <v>136.1446765311165</v>
      </c>
      <c r="O6" s="5">
        <v>8.169410449083625</v>
      </c>
      <c r="P6" s="5">
        <v>24.80264923392158</v>
      </c>
      <c r="Q6" s="7">
        <v>68</v>
      </c>
      <c r="R6" s="7">
        <v>2</v>
      </c>
      <c r="S6" s="7">
        <v>6</v>
      </c>
      <c r="T6" s="7">
        <v>22</v>
      </c>
      <c r="U6" s="5">
        <v>3.143295621452917</v>
      </c>
      <c r="V6" s="7">
        <v>5</v>
      </c>
      <c r="W6" s="7">
        <v>22</v>
      </c>
      <c r="X6" s="7">
        <v>48</v>
      </c>
      <c r="Y6" s="5">
        <v>-4.155754682630555</v>
      </c>
      <c r="Z6" s="7">
        <v>158</v>
      </c>
      <c r="AA6" s="7">
        <v>93</v>
      </c>
      <c r="AB6" s="7">
        <v>33</v>
      </c>
      <c r="AC6" s="7">
        <v>16</v>
      </c>
      <c r="AD6" s="7">
        <v>5</v>
      </c>
      <c r="AE6" s="7">
        <v>6</v>
      </c>
      <c r="AF6" s="5">
        <v>171.4177190016017</v>
      </c>
      <c r="AG6" s="5">
        <v>11.42784793344011</v>
      </c>
      <c r="AH6" s="7">
        <v>41</v>
      </c>
      <c r="AI6" s="8">
        <v>134.4752500000008</v>
      </c>
    </row>
    <row r="7" spans="1:35">
      <c r="A7" s="10"/>
      <c r="B7" s="12" t="s">
        <v>725</v>
      </c>
      <c r="C7" s="12" t="s">
        <v>61</v>
      </c>
      <c r="D7" s="4">
        <v>0.004224537037037037</v>
      </c>
      <c r="E7" s="5">
        <v>646.131804814012</v>
      </c>
      <c r="F7" s="6">
        <v>0.03641127395933417</v>
      </c>
      <c r="G7" s="5">
        <v>23.52648215892202</v>
      </c>
      <c r="H7" s="7">
        <v>0</v>
      </c>
      <c r="I7" s="7">
        <v>1</v>
      </c>
      <c r="J7" s="7">
        <v>2</v>
      </c>
      <c r="K7" s="5">
        <v>0</v>
      </c>
      <c r="L7" s="5">
        <v>8.352926816822674</v>
      </c>
      <c r="M7" s="5">
        <v>23.52648215892214</v>
      </c>
      <c r="N7" s="5">
        <v>106.2134473666869</v>
      </c>
      <c r="O7" s="5">
        <v>6.374628034968443</v>
      </c>
      <c r="P7" s="5">
        <v>22.51670565592067</v>
      </c>
      <c r="Q7" s="7">
        <v>24</v>
      </c>
      <c r="R7" s="7">
        <v>0</v>
      </c>
      <c r="S7" s="7">
        <v>1</v>
      </c>
      <c r="T7" s="7">
        <v>4</v>
      </c>
      <c r="U7" s="5">
        <v>2.999648781693365</v>
      </c>
      <c r="V7" s="7">
        <v>1</v>
      </c>
      <c r="W7" s="7">
        <v>4</v>
      </c>
      <c r="X7" s="7">
        <v>16</v>
      </c>
      <c r="Y7" s="5">
        <v>-3.93980777879765</v>
      </c>
      <c r="Z7" s="7">
        <v>43</v>
      </c>
      <c r="AA7" s="7">
        <v>21</v>
      </c>
      <c r="AB7" s="7">
        <v>16</v>
      </c>
      <c r="AC7" s="7">
        <v>4</v>
      </c>
      <c r="AD7" s="7">
        <v>0</v>
      </c>
      <c r="AE7" s="7">
        <v>3</v>
      </c>
      <c r="AF7" s="5">
        <v>34.37590910822018</v>
      </c>
      <c r="AG7" s="5">
        <v>5.650834373954003</v>
      </c>
      <c r="AH7" s="7">
        <v>8</v>
      </c>
      <c r="AI7" s="8">
        <v>49.57400000000145</v>
      </c>
    </row>
    <row r="8" spans="1:35">
      <c r="C8" t="s">
        <v>727</v>
      </c>
      <c r="D8" s="23">
        <v>0.02505787037037037</v>
      </c>
    </row>
    <row r="10" spans="1:35">
      <c r="A10" s="2"/>
      <c r="B10" s="2" t="s">
        <v>4</v>
      </c>
      <c r="C10" s="2" t="s">
        <v>5</v>
      </c>
      <c r="D10" s="2" t="s">
        <v>728</v>
      </c>
      <c r="E10" s="2" t="s">
        <v>729</v>
      </c>
      <c r="F10" s="2" t="s">
        <v>730</v>
      </c>
      <c r="H10" s="24" t="s">
        <v>738</v>
      </c>
      <c r="I10" s="24"/>
      <c r="J10" s="25" t="s">
        <v>739</v>
      </c>
      <c r="K10" s="25"/>
      <c r="L10" s="26" t="s">
        <v>740</v>
      </c>
      <c r="M10" s="26"/>
      <c r="N10" s="27" t="s">
        <v>741</v>
      </c>
      <c r="O10" s="27"/>
      <c r="P10" s="28" t="s">
        <v>742</v>
      </c>
      <c r="Q10" s="28"/>
      <c r="R10" s="29" t="s">
        <v>743</v>
      </c>
      <c r="S10" s="29"/>
      <c r="T10" s="2" t="s">
        <v>101</v>
      </c>
    </row>
    <row r="11" spans="1:35">
      <c r="A11" s="10" t="s">
        <v>60</v>
      </c>
      <c r="B11" s="10"/>
      <c r="C11" s="10"/>
      <c r="D11" s="10"/>
      <c r="E11" s="10"/>
      <c r="F11" s="10"/>
      <c r="H11" s="10" t="s">
        <v>17</v>
      </c>
      <c r="I11" s="10"/>
      <c r="J11" s="10" t="s">
        <v>18</v>
      </c>
      <c r="K11" s="10"/>
      <c r="L11" s="10" t="s">
        <v>19</v>
      </c>
      <c r="M11" s="10"/>
      <c r="N11" s="10" t="s">
        <v>20</v>
      </c>
      <c r="O11" s="10"/>
      <c r="P11" s="10" t="s">
        <v>21</v>
      </c>
      <c r="Q11" s="10"/>
      <c r="R11" s="10" t="s">
        <v>22</v>
      </c>
      <c r="S11" s="10"/>
      <c r="T11" s="2"/>
    </row>
    <row r="12" spans="1:35">
      <c r="A12" s="10" t="s">
        <v>731</v>
      </c>
      <c r="B12" s="10" t="s">
        <v>732</v>
      </c>
      <c r="C12" s="10"/>
      <c r="D12" s="6">
        <v>0.08439971243709561</v>
      </c>
      <c r="E12" s="6">
        <v>0.585334291876348</v>
      </c>
      <c r="F12" s="6">
        <v>0.3302659956865565</v>
      </c>
      <c r="G12" s="19" t="s">
        <v>718</v>
      </c>
      <c r="H12" s="5">
        <v>286.5714448560121</v>
      </c>
      <c r="I12" s="4">
        <v>0.004659722222222222</v>
      </c>
      <c r="J12" s="5">
        <v>941.4385124177843</v>
      </c>
      <c r="K12" s="4">
        <v>0.004525462962962963</v>
      </c>
      <c r="L12" s="5">
        <v>421.3870781257868</v>
      </c>
      <c r="M12" s="4">
        <v>0.001210648148148148</v>
      </c>
      <c r="N12" s="5">
        <v>8.516054366465966</v>
      </c>
      <c r="O12" s="4">
        <v>1.851851851851852e-05</v>
      </c>
      <c r="P12" s="5">
        <v>0</v>
      </c>
      <c r="Q12" s="4">
        <v>0</v>
      </c>
      <c r="R12" s="5">
        <v>0</v>
      </c>
      <c r="S12" s="4">
        <v>0</v>
      </c>
      <c r="T12" s="30">
        <v>1657.913089766049</v>
      </c>
    </row>
    <row r="13" spans="1:35">
      <c r="A13" s="10"/>
      <c r="B13" s="10" t="s">
        <v>733</v>
      </c>
      <c r="C13" s="10"/>
      <c r="D13" s="6">
        <v>0.06714490674318507</v>
      </c>
      <c r="E13" s="6">
        <v>0.6479196556671449</v>
      </c>
      <c r="F13" s="6">
        <v>0.28493543758967</v>
      </c>
      <c r="G13" s="19" t="s">
        <v>719</v>
      </c>
      <c r="H13" s="5">
        <v>263.2005725051808</v>
      </c>
      <c r="I13" s="4">
        <v>0.003125</v>
      </c>
      <c r="J13" s="5">
        <v>1147.200588248046</v>
      </c>
      <c r="K13" s="4">
        <v>0.005627314814814815</v>
      </c>
      <c r="L13" s="5">
        <v>488.089296875311</v>
      </c>
      <c r="M13" s="4">
        <v>0.001363425925925926</v>
      </c>
      <c r="N13" s="5">
        <v>126.2644597373792</v>
      </c>
      <c r="O13" s="4">
        <v>0.0002708333333333333</v>
      </c>
      <c r="P13" s="5">
        <v>17.81726068525086</v>
      </c>
      <c r="Q13" s="4">
        <v>3.009259259259259e-05</v>
      </c>
      <c r="R13" s="5">
        <v>0</v>
      </c>
      <c r="S13" s="4">
        <v>0</v>
      </c>
      <c r="T13" s="30">
        <v>2042.572178051168</v>
      </c>
    </row>
    <row r="14" spans="1:35">
      <c r="A14" s="10"/>
      <c r="B14" s="10" t="s">
        <v>734</v>
      </c>
      <c r="C14" s="10"/>
      <c r="D14" s="6">
        <v>0.0955595026642984</v>
      </c>
      <c r="E14" s="6">
        <v>0.6316163410301954</v>
      </c>
      <c r="F14" s="6">
        <v>0.2728241563055062</v>
      </c>
      <c r="G14" s="19" t="s">
        <v>720</v>
      </c>
      <c r="H14" s="5">
        <v>158.9159508745815</v>
      </c>
      <c r="I14" s="4">
        <v>0.002256944444444444</v>
      </c>
      <c r="J14" s="5">
        <v>291.6016133176968</v>
      </c>
      <c r="K14" s="4">
        <v>0.0014375</v>
      </c>
      <c r="L14" s="5">
        <v>169.374042453197</v>
      </c>
      <c r="M14" s="4">
        <v>0.000474537037037037</v>
      </c>
      <c r="N14" s="5">
        <v>26.46654619172341</v>
      </c>
      <c r="O14" s="4">
        <v>5.555555555555556e-05</v>
      </c>
      <c r="P14" s="5">
        <v>0</v>
      </c>
      <c r="Q14" s="4">
        <v>0</v>
      </c>
      <c r="R14" s="5">
        <v>0</v>
      </c>
      <c r="S14" s="4">
        <v>0</v>
      </c>
      <c r="T14" s="30">
        <v>646.3581528371988</v>
      </c>
    </row>
    <row r="15" spans="1:35">
      <c r="H15" s="31">
        <v>708.6879682357745</v>
      </c>
      <c r="I15" s="32">
        <v>0.01004166666666667</v>
      </c>
      <c r="J15" s="31">
        <v>2380.240713983527</v>
      </c>
      <c r="K15" s="32">
        <v>0.01159027777777778</v>
      </c>
      <c r="L15" s="31">
        <v>1078.850417454295</v>
      </c>
      <c r="M15" s="32">
        <v>0.003048611111111111</v>
      </c>
      <c r="N15" s="31">
        <v>161.2470602955686</v>
      </c>
      <c r="O15" s="32">
        <v>0.0003449074074074074</v>
      </c>
      <c r="P15" s="31">
        <v>17.81726068525086</v>
      </c>
      <c r="Q15" s="32">
        <v>3.009259259259259e-05</v>
      </c>
      <c r="R15" s="31">
        <v>0</v>
      </c>
      <c r="S15" s="32">
        <v>0</v>
      </c>
      <c r="T15" s="33">
        <v>4346.843420654415</v>
      </c>
    </row>
    <row r="17" spans="1:20">
      <c r="A17" s="19" t="s">
        <v>712</v>
      </c>
      <c r="B17" s="19" t="s">
        <v>713</v>
      </c>
      <c r="C17" s="19" t="s">
        <v>714</v>
      </c>
      <c r="D17" s="19" t="s">
        <v>715</v>
      </c>
      <c r="E17" s="19" t="s">
        <v>716</v>
      </c>
      <c r="F17" s="19" t="s">
        <v>717</v>
      </c>
      <c r="G17" s="19" t="s">
        <v>81</v>
      </c>
      <c r="H17" s="20">
        <v>0.4007760532150776</v>
      </c>
      <c r="I17" s="20">
        <v>0.4625831485587583</v>
      </c>
      <c r="J17" s="20">
        <v>0.1216740576496674</v>
      </c>
      <c r="K17" s="20">
        <v>0.01376570583887657</v>
      </c>
      <c r="L17" s="20">
        <v>0.001201034737620104</v>
      </c>
      <c r="M17" s="20">
        <v>0</v>
      </c>
      <c r="N17" s="19" t="s">
        <v>718</v>
      </c>
      <c r="O17" s="20">
        <v>0.4474327628361858</v>
      </c>
      <c r="P17" s="20">
        <v>0.4345410091131363</v>
      </c>
      <c r="Q17" s="20">
        <v>0.1162480551233607</v>
      </c>
      <c r="R17" s="20">
        <v>0.001778172927317182</v>
      </c>
      <c r="S17" s="20">
        <v>0</v>
      </c>
      <c r="T17" s="20">
        <v>0</v>
      </c>
    </row>
    <row r="18" spans="1:20">
      <c r="A18" s="34">
        <v>0.01004166666666667</v>
      </c>
      <c r="B18" s="34">
        <v>0.01159027777777778</v>
      </c>
      <c r="C18" s="34">
        <v>0.003048611111111111</v>
      </c>
      <c r="D18" s="34">
        <v>0.0003449074074074074</v>
      </c>
      <c r="E18" s="34">
        <v>3.009259259259259e-05</v>
      </c>
      <c r="F18" s="34">
        <v>0</v>
      </c>
      <c r="N18" s="19" t="s">
        <v>719</v>
      </c>
      <c r="O18" s="20">
        <v>0.3</v>
      </c>
      <c r="P18" s="20">
        <v>0.5402222222222223</v>
      </c>
      <c r="Q18" s="20">
        <v>0.1308888888888889</v>
      </c>
      <c r="R18" s="20">
        <v>0.026</v>
      </c>
      <c r="S18" s="20">
        <v>0.002888888888888889</v>
      </c>
      <c r="T18" s="20">
        <v>0</v>
      </c>
    </row>
    <row r="19" spans="1:20">
      <c r="N19" s="19" t="s">
        <v>720</v>
      </c>
      <c r="O19" s="20">
        <v>0.5342465753424658</v>
      </c>
      <c r="P19" s="20">
        <v>0.3402739726027397</v>
      </c>
      <c r="Q19" s="20">
        <v>0.1123287671232877</v>
      </c>
      <c r="R19" s="20">
        <v>0.01315068493150685</v>
      </c>
      <c r="S19" s="20">
        <v>0</v>
      </c>
      <c r="T19" s="20">
        <v>0</v>
      </c>
    </row>
    <row r="39" spans="1:3">
      <c r="A39" s="19" t="s">
        <v>718</v>
      </c>
      <c r="B39" s="19">
        <v>110.5275393177366</v>
      </c>
      <c r="C39" s="19">
        <v>0</v>
      </c>
    </row>
    <row r="40" spans="1:3">
      <c r="A40" s="19" t="s">
        <v>719</v>
      </c>
      <c r="B40" s="19">
        <v>136.1446765311165</v>
      </c>
      <c r="C40" s="19">
        <v>8.424700778572074</v>
      </c>
    </row>
    <row r="41" spans="1:3">
      <c r="A41" s="19" t="s">
        <v>720</v>
      </c>
      <c r="B41" s="19">
        <v>106.2134473666869</v>
      </c>
      <c r="C41" s="19">
        <v>3.867366930233757</v>
      </c>
    </row>
    <row r="61" spans="1:29">
      <c r="A61" t="s">
        <v>83</v>
      </c>
      <c r="F61" t="s">
        <v>744</v>
      </c>
      <c r="M61" t="s">
        <v>745</v>
      </c>
      <c r="T61" t="s">
        <v>746</v>
      </c>
      <c r="AC61" t="s">
        <v>747</v>
      </c>
    </row>
    <row r="62" spans="1:29" ht="377" customHeight="1"/>
  </sheetData>
  <mergeCells count="52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1:F11"/>
    <mergeCell ref="B12:C12"/>
    <mergeCell ref="B13:C13"/>
    <mergeCell ref="B14:C14"/>
    <mergeCell ref="H10:I10"/>
    <mergeCell ref="J10:K10"/>
    <mergeCell ref="L10:M10"/>
    <mergeCell ref="N10:O10"/>
    <mergeCell ref="P10:Q10"/>
    <mergeCell ref="R10:S10"/>
    <mergeCell ref="H11:I11"/>
    <mergeCell ref="J11:K11"/>
    <mergeCell ref="L11:M11"/>
    <mergeCell ref="N11:O11"/>
    <mergeCell ref="P11:Q11"/>
    <mergeCell ref="R11:S11"/>
    <mergeCell ref="T10:T11"/>
    <mergeCell ref="A62:E62"/>
    <mergeCell ref="F62:L62"/>
    <mergeCell ref="M62:S62"/>
    <mergeCell ref="T62:AB62"/>
    <mergeCell ref="AC62:AK62"/>
  </mergeCells>
  <pageMargins left="0.1" right="0.1" top="0.1" bottom="0.1" header="0.3" footer="0.3"/>
  <pageSetup paperSize="9" fitToHeight="0" orientation="landscape"/>
  <headerFooter>
    <oddFooter>&amp;C山本　悠貴</oddFooter>
  </headerFooter>
  <rowBreaks count="1" manualBreakCount="1">
    <brk id="60" max="16383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62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63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722</v>
      </c>
      <c r="B3" s="12" t="s">
        <v>49</v>
      </c>
      <c r="C3" s="12" t="s">
        <v>61</v>
      </c>
      <c r="D3" s="4">
        <v>0.02505787037037037</v>
      </c>
      <c r="E3" s="5">
        <v>4553.247410281615</v>
      </c>
      <c r="F3" s="6">
        <v>0.07878741510997976</v>
      </c>
      <c r="G3" s="5">
        <v>358.7385938122979</v>
      </c>
      <c r="H3" s="7">
        <v>2</v>
      </c>
      <c r="I3" s="7">
        <v>16</v>
      </c>
      <c r="J3" s="7">
        <v>24</v>
      </c>
      <c r="K3" s="5">
        <v>28.03010827987509</v>
      </c>
      <c r="L3" s="5">
        <v>202.4520404931786</v>
      </c>
      <c r="M3" s="5">
        <v>358.7385938122969</v>
      </c>
      <c r="N3" s="5">
        <v>126.1869952041094</v>
      </c>
      <c r="O3" s="5">
        <v>7.565383762807466</v>
      </c>
      <c r="P3" s="5">
        <v>25.583338889585</v>
      </c>
      <c r="Q3" s="7">
        <v>665</v>
      </c>
      <c r="R3" s="7">
        <v>5</v>
      </c>
      <c r="S3" s="7">
        <v>15</v>
      </c>
      <c r="T3" s="7">
        <v>59</v>
      </c>
      <c r="U3" s="5">
        <v>3.744656918164433</v>
      </c>
      <c r="V3" s="7">
        <v>19</v>
      </c>
      <c r="W3" s="7">
        <v>44</v>
      </c>
      <c r="X3" s="7">
        <v>111</v>
      </c>
      <c r="Y3" s="5">
        <v>-4.35504312576646</v>
      </c>
      <c r="Z3" s="7">
        <v>416</v>
      </c>
      <c r="AA3" s="7">
        <v>443</v>
      </c>
      <c r="AB3" s="7">
        <v>344</v>
      </c>
      <c r="AC3" s="7">
        <v>178</v>
      </c>
      <c r="AD3" s="7">
        <v>61</v>
      </c>
      <c r="AE3" s="7">
        <v>56</v>
      </c>
      <c r="AF3" s="5">
        <v>451.19451885891</v>
      </c>
      <c r="AG3" s="5">
        <v>12.50423608846864</v>
      </c>
      <c r="AH3" s="7">
        <v>86</v>
      </c>
      <c r="AI3" s="8">
        <v>324.7230000000079</v>
      </c>
    </row>
    <row r="4" spans="1:35">
      <c r="A4" s="22" t="s">
        <v>723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81</v>
      </c>
      <c r="B5" s="12" t="s">
        <v>49</v>
      </c>
      <c r="C5" s="12" t="s">
        <v>724</v>
      </c>
      <c r="D5" s="4">
        <v>0.01041666666666667</v>
      </c>
      <c r="E5" s="5">
        <v>1695.932492523196</v>
      </c>
      <c r="F5" s="6">
        <v>0.08430902797313761</v>
      </c>
      <c r="G5" s="5">
        <v>142.9824199526911</v>
      </c>
      <c r="H5" s="7">
        <v>0</v>
      </c>
      <c r="I5" s="7">
        <v>7</v>
      </c>
      <c r="J5" s="7">
        <v>9</v>
      </c>
      <c r="K5" s="5">
        <v>0</v>
      </c>
      <c r="L5" s="5">
        <v>84.31624979812455</v>
      </c>
      <c r="M5" s="5">
        <v>142.9824199526917</v>
      </c>
      <c r="N5" s="5">
        <v>113.0621661682131</v>
      </c>
      <c r="O5" s="5">
        <v>6.785903879634759</v>
      </c>
      <c r="P5" s="5">
        <v>23.11962910038351</v>
      </c>
      <c r="Q5" s="7">
        <v>233</v>
      </c>
      <c r="R5" s="7">
        <v>2</v>
      </c>
      <c r="S5" s="7">
        <v>5</v>
      </c>
      <c r="T5" s="7">
        <v>26</v>
      </c>
      <c r="U5" s="5">
        <v>3.313416161128306</v>
      </c>
      <c r="V5" s="7">
        <v>5</v>
      </c>
      <c r="W5" s="7">
        <v>12</v>
      </c>
      <c r="X5" s="7">
        <v>32</v>
      </c>
      <c r="Y5" s="5">
        <v>-4.35504312576646</v>
      </c>
      <c r="Z5" s="7">
        <v>147</v>
      </c>
      <c r="AA5" s="7">
        <v>180</v>
      </c>
      <c r="AB5" s="7">
        <v>135</v>
      </c>
      <c r="AC5" s="7">
        <v>53</v>
      </c>
      <c r="AD5" s="7">
        <v>16</v>
      </c>
      <c r="AE5" s="7">
        <v>22</v>
      </c>
      <c r="AF5" s="5">
        <v>169.2723264106153</v>
      </c>
      <c r="AG5" s="5">
        <v>11.28482176070768</v>
      </c>
      <c r="AH5" s="7">
        <v>28</v>
      </c>
      <c r="AI5" s="8">
        <v>127.5032500000042</v>
      </c>
    </row>
    <row r="6" spans="1:35">
      <c r="A6" s="10"/>
      <c r="B6" s="12" t="s">
        <v>724</v>
      </c>
      <c r="C6" s="12" t="s">
        <v>725</v>
      </c>
      <c r="D6" s="4">
        <v>0.01041666666666667</v>
      </c>
      <c r="E6" s="5">
        <v>2086.416949200332</v>
      </c>
      <c r="F6" s="6">
        <v>0.06928567987160307</v>
      </c>
      <c r="G6" s="5">
        <v>144.5588168209809</v>
      </c>
      <c r="H6" s="7">
        <v>2</v>
      </c>
      <c r="I6" s="7">
        <v>5</v>
      </c>
      <c r="J6" s="7">
        <v>10</v>
      </c>
      <c r="K6" s="5">
        <v>28.03010827987509</v>
      </c>
      <c r="L6" s="5">
        <v>78.8450297390475</v>
      </c>
      <c r="M6" s="5">
        <v>144.5588168209781</v>
      </c>
      <c r="N6" s="5">
        <v>139.0944632800221</v>
      </c>
      <c r="O6" s="5">
        <v>8.348727726312466</v>
      </c>
      <c r="P6" s="5">
        <v>25.583338889585</v>
      </c>
      <c r="Q6" s="7">
        <v>318</v>
      </c>
      <c r="R6" s="7">
        <v>1</v>
      </c>
      <c r="S6" s="7">
        <v>6</v>
      </c>
      <c r="T6" s="7">
        <v>22</v>
      </c>
      <c r="U6" s="5">
        <v>3.409538222858743</v>
      </c>
      <c r="V6" s="7">
        <v>9</v>
      </c>
      <c r="W6" s="7">
        <v>22</v>
      </c>
      <c r="X6" s="7">
        <v>58</v>
      </c>
      <c r="Y6" s="5">
        <v>-3.883420835149813</v>
      </c>
      <c r="Z6" s="7">
        <v>195</v>
      </c>
      <c r="AA6" s="7">
        <v>197</v>
      </c>
      <c r="AB6" s="7">
        <v>160</v>
      </c>
      <c r="AC6" s="7">
        <v>89</v>
      </c>
      <c r="AD6" s="7">
        <v>36</v>
      </c>
      <c r="AE6" s="7">
        <v>21</v>
      </c>
      <c r="AF6" s="5">
        <v>185.8870924782848</v>
      </c>
      <c r="AG6" s="5">
        <v>12.39247283188565</v>
      </c>
      <c r="AH6" s="7">
        <v>39</v>
      </c>
      <c r="AI6" s="8">
        <v>141.3006000000026</v>
      </c>
    </row>
    <row r="7" spans="1:35">
      <c r="A7" s="10"/>
      <c r="B7" s="12" t="s">
        <v>725</v>
      </c>
      <c r="C7" s="12" t="s">
        <v>61</v>
      </c>
      <c r="D7" s="4">
        <v>0.004224537037037037</v>
      </c>
      <c r="E7" s="5">
        <v>769.5422098466311</v>
      </c>
      <c r="F7" s="6">
        <v>0.09251910568078581</v>
      </c>
      <c r="G7" s="5">
        <v>71.19735703862591</v>
      </c>
      <c r="H7" s="7">
        <v>0</v>
      </c>
      <c r="I7" s="7">
        <v>4</v>
      </c>
      <c r="J7" s="7">
        <v>5</v>
      </c>
      <c r="K7" s="5">
        <v>0</v>
      </c>
      <c r="L7" s="5">
        <v>39.29076095600658</v>
      </c>
      <c r="M7" s="5">
        <v>71.19735703862716</v>
      </c>
      <c r="N7" s="5">
        <v>126.5000892898572</v>
      </c>
      <c r="O7" s="5">
        <v>7.555642383818532</v>
      </c>
      <c r="P7" s="5">
        <v>22.3935936154203</v>
      </c>
      <c r="Q7" s="7">
        <v>114</v>
      </c>
      <c r="R7" s="7">
        <v>2</v>
      </c>
      <c r="S7" s="7">
        <v>4</v>
      </c>
      <c r="T7" s="7">
        <v>11</v>
      </c>
      <c r="U7" s="5">
        <v>3.744656918164433</v>
      </c>
      <c r="V7" s="7">
        <v>5</v>
      </c>
      <c r="W7" s="7">
        <v>10</v>
      </c>
      <c r="X7" s="7">
        <v>21</v>
      </c>
      <c r="Y7" s="5">
        <v>-3.905176976422158</v>
      </c>
      <c r="Z7" s="7">
        <v>74</v>
      </c>
      <c r="AA7" s="7">
        <v>66</v>
      </c>
      <c r="AB7" s="7">
        <v>49</v>
      </c>
      <c r="AC7" s="7">
        <v>36</v>
      </c>
      <c r="AD7" s="7">
        <v>9</v>
      </c>
      <c r="AE7" s="7">
        <v>13</v>
      </c>
      <c r="AF7" s="5">
        <v>96.03509997000992</v>
      </c>
      <c r="AG7" s="5">
        <v>15.78659177589204</v>
      </c>
      <c r="AH7" s="7">
        <v>19</v>
      </c>
      <c r="AI7" s="8">
        <v>55.91915000000115</v>
      </c>
    </row>
    <row r="8" spans="1:35">
      <c r="C8" t="s">
        <v>727</v>
      </c>
      <c r="D8" s="23">
        <v>0.02505787037037037</v>
      </c>
    </row>
    <row r="10" spans="1:35">
      <c r="A10" s="2"/>
      <c r="B10" s="2" t="s">
        <v>4</v>
      </c>
      <c r="C10" s="2" t="s">
        <v>5</v>
      </c>
      <c r="D10" s="2" t="s">
        <v>728</v>
      </c>
      <c r="E10" s="2" t="s">
        <v>729</v>
      </c>
      <c r="F10" s="2" t="s">
        <v>730</v>
      </c>
      <c r="H10" s="24" t="s">
        <v>738</v>
      </c>
      <c r="I10" s="24"/>
      <c r="J10" s="25" t="s">
        <v>739</v>
      </c>
      <c r="K10" s="25"/>
      <c r="L10" s="26" t="s">
        <v>740</v>
      </c>
      <c r="M10" s="26"/>
      <c r="N10" s="27" t="s">
        <v>741</v>
      </c>
      <c r="O10" s="27"/>
      <c r="P10" s="28" t="s">
        <v>742</v>
      </c>
      <c r="Q10" s="28"/>
      <c r="R10" s="29" t="s">
        <v>743</v>
      </c>
      <c r="S10" s="29"/>
      <c r="T10" s="2" t="s">
        <v>101</v>
      </c>
    </row>
    <row r="11" spans="1:35">
      <c r="A11" s="10" t="s">
        <v>63</v>
      </c>
      <c r="B11" s="10"/>
      <c r="C11" s="10"/>
      <c r="D11" s="10"/>
      <c r="E11" s="10"/>
      <c r="F11" s="10"/>
      <c r="H11" s="10" t="s">
        <v>17</v>
      </c>
      <c r="I11" s="10"/>
      <c r="J11" s="10" t="s">
        <v>18</v>
      </c>
      <c r="K11" s="10"/>
      <c r="L11" s="10" t="s">
        <v>19</v>
      </c>
      <c r="M11" s="10"/>
      <c r="N11" s="10" t="s">
        <v>20</v>
      </c>
      <c r="O11" s="10"/>
      <c r="P11" s="10" t="s">
        <v>21</v>
      </c>
      <c r="Q11" s="10"/>
      <c r="R11" s="10" t="s">
        <v>22</v>
      </c>
      <c r="S11" s="10"/>
      <c r="T11" s="2"/>
    </row>
    <row r="12" spans="1:35">
      <c r="A12" s="10" t="s">
        <v>731</v>
      </c>
      <c r="B12" s="10" t="s">
        <v>732</v>
      </c>
      <c r="C12" s="10"/>
      <c r="D12" s="6">
        <v>0.09732498577120091</v>
      </c>
      <c r="E12" s="6">
        <v>0.4622936824132043</v>
      </c>
      <c r="F12" s="6">
        <v>0.4403813318155947</v>
      </c>
      <c r="G12" s="19" t="s">
        <v>718</v>
      </c>
      <c r="H12" s="5">
        <v>298.0223314673584</v>
      </c>
      <c r="I12" s="4">
        <v>0.004768518518518518</v>
      </c>
      <c r="J12" s="5">
        <v>891.4053512817261</v>
      </c>
      <c r="K12" s="4">
        <v>0.004331018518518519</v>
      </c>
      <c r="L12" s="5">
        <v>359.5013622381964</v>
      </c>
      <c r="M12" s="4">
        <v>0.001013888888888889</v>
      </c>
      <c r="N12" s="5">
        <v>147.0034475359154</v>
      </c>
      <c r="O12" s="4">
        <v>0.0003009259259259259</v>
      </c>
      <c r="P12" s="5">
        <v>0</v>
      </c>
      <c r="Q12" s="4">
        <v>0</v>
      </c>
      <c r="R12" s="5">
        <v>0</v>
      </c>
      <c r="S12" s="4">
        <v>0</v>
      </c>
      <c r="T12" s="30">
        <v>1695.932492523196</v>
      </c>
    </row>
    <row r="13" spans="1:35">
      <c r="A13" s="10"/>
      <c r="B13" s="10" t="s">
        <v>733</v>
      </c>
      <c r="C13" s="10"/>
      <c r="D13" s="6">
        <v>0.09163701067615658</v>
      </c>
      <c r="E13" s="6">
        <v>0.6479833926453143</v>
      </c>
      <c r="F13" s="6">
        <v>0.2603795966785291</v>
      </c>
      <c r="G13" s="19" t="s">
        <v>719</v>
      </c>
      <c r="H13" s="5">
        <v>271.9870120818605</v>
      </c>
      <c r="I13" s="4">
        <v>0.00337962962962963</v>
      </c>
      <c r="J13" s="5">
        <v>1066.666962002143</v>
      </c>
      <c r="K13" s="4">
        <v>0.005050925925925926</v>
      </c>
      <c r="L13" s="5">
        <v>596.601060344781</v>
      </c>
      <c r="M13" s="4">
        <v>0.001685185185185185</v>
      </c>
      <c r="N13" s="5">
        <v>119.7266305651949</v>
      </c>
      <c r="O13" s="4">
        <v>0.0002476851851851852</v>
      </c>
      <c r="P13" s="5">
        <v>31.99684425657642</v>
      </c>
      <c r="Q13" s="4">
        <v>5.324074074074074e-05</v>
      </c>
      <c r="R13" s="5">
        <v>0</v>
      </c>
      <c r="S13" s="4">
        <v>0</v>
      </c>
      <c r="T13" s="30">
        <v>2086.978509250556</v>
      </c>
    </row>
    <row r="14" spans="1:35">
      <c r="A14" s="10"/>
      <c r="B14" s="10" t="s">
        <v>734</v>
      </c>
      <c r="C14" s="10"/>
      <c r="D14" s="6">
        <v>0.1649746192893401</v>
      </c>
      <c r="E14" s="6">
        <v>0.3796229151559101</v>
      </c>
      <c r="F14" s="6">
        <v>0.4554024655547498</v>
      </c>
      <c r="G14" s="19" t="s">
        <v>720</v>
      </c>
      <c r="H14" s="5">
        <v>112.6089925143142</v>
      </c>
      <c r="I14" s="4">
        <v>0.001662037037037037</v>
      </c>
      <c r="J14" s="5">
        <v>367.2650042776372</v>
      </c>
      <c r="K14" s="4">
        <v>0.001796296296296296</v>
      </c>
      <c r="L14" s="5">
        <v>218.4189642900974</v>
      </c>
      <c r="M14" s="4">
        <v>0.0006180555555555555</v>
      </c>
      <c r="N14" s="5">
        <v>72.04344742581361</v>
      </c>
      <c r="O14" s="4">
        <v>0.0001481481481481481</v>
      </c>
      <c r="P14" s="5">
        <v>0</v>
      </c>
      <c r="Q14" s="4">
        <v>0</v>
      </c>
      <c r="R14" s="5">
        <v>0</v>
      </c>
      <c r="S14" s="4">
        <v>0</v>
      </c>
      <c r="T14" s="30">
        <v>770.3364085078624</v>
      </c>
    </row>
    <row r="15" spans="1:35">
      <c r="H15" s="31">
        <v>682.618336063533</v>
      </c>
      <c r="I15" s="32">
        <v>0.009810185185185186</v>
      </c>
      <c r="J15" s="31">
        <v>2325.337317561507</v>
      </c>
      <c r="K15" s="32">
        <v>0.01117824074074074</v>
      </c>
      <c r="L15" s="31">
        <v>1174.521386873075</v>
      </c>
      <c r="M15" s="32">
        <v>0.00331712962962963</v>
      </c>
      <c r="N15" s="31">
        <v>338.7735255269239</v>
      </c>
      <c r="O15" s="32">
        <v>0.0006967592592592593</v>
      </c>
      <c r="P15" s="31">
        <v>31.99684425657642</v>
      </c>
      <c r="Q15" s="32">
        <v>5.324074074074074e-05</v>
      </c>
      <c r="R15" s="31">
        <v>0</v>
      </c>
      <c r="S15" s="32">
        <v>0</v>
      </c>
      <c r="T15" s="33">
        <v>4553.247410281616</v>
      </c>
    </row>
    <row r="17" spans="1:20">
      <c r="A17" s="19" t="s">
        <v>712</v>
      </c>
      <c r="B17" s="19" t="s">
        <v>713</v>
      </c>
      <c r="C17" s="19" t="s">
        <v>714</v>
      </c>
      <c r="D17" s="19" t="s">
        <v>715</v>
      </c>
      <c r="E17" s="19" t="s">
        <v>716</v>
      </c>
      <c r="F17" s="19" t="s">
        <v>717</v>
      </c>
      <c r="G17" s="19" t="s">
        <v>81</v>
      </c>
      <c r="H17" s="20">
        <v>0.3915373244641537</v>
      </c>
      <c r="I17" s="20">
        <v>0.4461382113821138</v>
      </c>
      <c r="J17" s="20">
        <v>0.1323909830007391</v>
      </c>
      <c r="K17" s="20">
        <v>0.02780857354028086</v>
      </c>
      <c r="L17" s="20">
        <v>0.002124907612712491</v>
      </c>
      <c r="M17" s="20">
        <v>0</v>
      </c>
      <c r="N17" s="19" t="s">
        <v>718</v>
      </c>
      <c r="O17" s="20">
        <v>0.4578795287841743</v>
      </c>
      <c r="P17" s="20">
        <v>0.4158701933763058</v>
      </c>
      <c r="Q17" s="20">
        <v>0.0973549677706157</v>
      </c>
      <c r="R17" s="20">
        <v>0.0288953100689042</v>
      </c>
      <c r="S17" s="20">
        <v>0</v>
      </c>
      <c r="T17" s="20">
        <v>0</v>
      </c>
    </row>
    <row r="18" spans="1:20">
      <c r="A18" s="34">
        <v>0.009810185185185186</v>
      </c>
      <c r="B18" s="34">
        <v>0.01117824074074074</v>
      </c>
      <c r="C18" s="34">
        <v>0.00331712962962963</v>
      </c>
      <c r="D18" s="34">
        <v>0.0006967592592592593</v>
      </c>
      <c r="E18" s="34">
        <v>5.324074074074074e-05</v>
      </c>
      <c r="F18" s="34">
        <v>0</v>
      </c>
      <c r="N18" s="19" t="s">
        <v>719</v>
      </c>
      <c r="O18" s="20">
        <v>0.3244444444444444</v>
      </c>
      <c r="P18" s="20">
        <v>0.4848888888888889</v>
      </c>
      <c r="Q18" s="20">
        <v>0.1617777777777778</v>
      </c>
      <c r="R18" s="20">
        <v>0.02377777777777778</v>
      </c>
      <c r="S18" s="20">
        <v>0.005111111111111111</v>
      </c>
      <c r="T18" s="20">
        <v>0</v>
      </c>
    </row>
    <row r="19" spans="1:20">
      <c r="N19" s="19" t="s">
        <v>720</v>
      </c>
      <c r="O19" s="20">
        <v>0.3934246575342466</v>
      </c>
      <c r="P19" s="20">
        <v>0.4252054794520548</v>
      </c>
      <c r="Q19" s="20">
        <v>0.1463013698630137</v>
      </c>
      <c r="R19" s="20">
        <v>0.03506849315068493</v>
      </c>
      <c r="S19" s="20">
        <v>0</v>
      </c>
      <c r="T19" s="20">
        <v>0</v>
      </c>
    </row>
    <row r="39" spans="1:3">
      <c r="A39" s="19" t="s">
        <v>718</v>
      </c>
      <c r="B39" s="19">
        <v>113.0621661682131</v>
      </c>
      <c r="C39" s="19">
        <v>9.532161330179409</v>
      </c>
    </row>
    <row r="40" spans="1:3">
      <c r="A40" s="19" t="s">
        <v>719</v>
      </c>
      <c r="B40" s="19">
        <v>139.0944632800221</v>
      </c>
      <c r="C40" s="19">
        <v>9.637254454732059</v>
      </c>
    </row>
    <row r="41" spans="1:3">
      <c r="A41" s="19" t="s">
        <v>720</v>
      </c>
      <c r="B41" s="19">
        <v>126.5000892898572</v>
      </c>
      <c r="C41" s="19">
        <v>11.70367512963714</v>
      </c>
    </row>
    <row r="61" spans="1:29">
      <c r="A61" t="s">
        <v>83</v>
      </c>
      <c r="F61" t="s">
        <v>744</v>
      </c>
      <c r="M61" t="s">
        <v>745</v>
      </c>
      <c r="T61" t="s">
        <v>746</v>
      </c>
      <c r="AC61" t="s">
        <v>747</v>
      </c>
    </row>
    <row r="62" spans="1:29" ht="377" customHeight="1"/>
  </sheetData>
  <mergeCells count="52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1:F11"/>
    <mergeCell ref="B12:C12"/>
    <mergeCell ref="B13:C13"/>
    <mergeCell ref="B14:C14"/>
    <mergeCell ref="H10:I10"/>
    <mergeCell ref="J10:K10"/>
    <mergeCell ref="L10:M10"/>
    <mergeCell ref="N10:O10"/>
    <mergeCell ref="P10:Q10"/>
    <mergeCell ref="R10:S10"/>
    <mergeCell ref="H11:I11"/>
    <mergeCell ref="J11:K11"/>
    <mergeCell ref="L11:M11"/>
    <mergeCell ref="N11:O11"/>
    <mergeCell ref="P11:Q11"/>
    <mergeCell ref="R11:S11"/>
    <mergeCell ref="T10:T11"/>
    <mergeCell ref="A62:E62"/>
    <mergeCell ref="F62:L62"/>
    <mergeCell ref="M62:S62"/>
    <mergeCell ref="T62:AB62"/>
    <mergeCell ref="AC62:AK62"/>
  </mergeCells>
  <pageMargins left="0.1" right="0.1" top="0.1" bottom="0.1" header="0.3" footer="0.3"/>
  <pageSetup paperSize="9" fitToHeight="0" orientation="landscape"/>
  <headerFooter>
    <oddFooter>&amp;C中村　莉士</oddFooter>
  </headerFooter>
  <rowBreaks count="1" manualBreakCount="1">
    <brk id="60" max="16383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0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65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722</v>
      </c>
      <c r="B3" s="12" t="s">
        <v>49</v>
      </c>
      <c r="C3" s="12" t="s">
        <v>56</v>
      </c>
      <c r="D3" s="4">
        <v>0.05765046296296297</v>
      </c>
      <c r="E3" s="5">
        <v>7037.165968947029</v>
      </c>
      <c r="F3" s="6">
        <v>0.06180648527539082</v>
      </c>
      <c r="G3" s="5">
        <v>434.9424948402059</v>
      </c>
      <c r="H3" s="7">
        <v>1</v>
      </c>
      <c r="I3" s="7">
        <v>13</v>
      </c>
      <c r="J3" s="7">
        <v>27</v>
      </c>
      <c r="K3" s="5">
        <v>13.61974850130605</v>
      </c>
      <c r="L3" s="5">
        <v>222.0988336304289</v>
      </c>
      <c r="M3" s="5">
        <v>434.9424948402072</v>
      </c>
      <c r="N3" s="5">
        <v>96.93066072929793</v>
      </c>
      <c r="O3" s="5">
        <v>5.81488186554485</v>
      </c>
      <c r="P3" s="5">
        <v>24.87621521314888</v>
      </c>
      <c r="Q3" s="7">
        <v>162</v>
      </c>
      <c r="R3" s="7">
        <v>8</v>
      </c>
      <c r="S3" s="7">
        <v>35</v>
      </c>
      <c r="T3" s="7">
        <v>103</v>
      </c>
      <c r="U3" s="5">
        <v>3.91877672474052</v>
      </c>
      <c r="V3" s="7">
        <v>15</v>
      </c>
      <c r="W3" s="7">
        <v>43</v>
      </c>
      <c r="X3" s="7">
        <v>121</v>
      </c>
      <c r="Y3" s="5">
        <v>-4.248865588333956</v>
      </c>
      <c r="Z3" s="7">
        <v>512</v>
      </c>
      <c r="AA3" s="7">
        <v>194</v>
      </c>
      <c r="AB3" s="7">
        <v>64</v>
      </c>
      <c r="AC3" s="7">
        <v>41</v>
      </c>
      <c r="AD3" s="7">
        <v>21</v>
      </c>
      <c r="AE3" s="7">
        <v>12</v>
      </c>
      <c r="AF3" s="5">
        <v>531.8431538444169</v>
      </c>
      <c r="AG3" s="5">
        <v>7.325663276093897</v>
      </c>
      <c r="AH3" s="7">
        <v>114</v>
      </c>
      <c r="AI3" s="8">
        <v>551.8516500000223</v>
      </c>
    </row>
    <row r="4" spans="1:35">
      <c r="A4" s="22" t="s">
        <v>723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81</v>
      </c>
      <c r="B5" s="12" t="s">
        <v>49</v>
      </c>
      <c r="C5" s="12" t="s">
        <v>724</v>
      </c>
      <c r="D5" s="4">
        <v>0.01041666666666667</v>
      </c>
      <c r="E5" s="5">
        <v>1453.740579214938</v>
      </c>
      <c r="F5" s="6">
        <v>0.04689893739296844</v>
      </c>
      <c r="G5" s="5">
        <v>68.17888841021905</v>
      </c>
      <c r="H5" s="7">
        <v>0</v>
      </c>
      <c r="I5" s="7">
        <v>2</v>
      </c>
      <c r="J5" s="7">
        <v>6</v>
      </c>
      <c r="K5" s="5">
        <v>0</v>
      </c>
      <c r="L5" s="5">
        <v>25.55676436226904</v>
      </c>
      <c r="M5" s="5">
        <v>68.17888841021883</v>
      </c>
      <c r="N5" s="5">
        <v>96.9160386143292</v>
      </c>
      <c r="O5" s="5">
        <v>5.818614047237427</v>
      </c>
      <c r="P5" s="5">
        <v>23.67452040279478</v>
      </c>
      <c r="Q5" s="7">
        <v>23</v>
      </c>
      <c r="R5" s="7">
        <v>2</v>
      </c>
      <c r="S5" s="7">
        <v>12</v>
      </c>
      <c r="T5" s="7">
        <v>23</v>
      </c>
      <c r="U5" s="5">
        <v>3.102271466798492</v>
      </c>
      <c r="V5" s="7">
        <v>1</v>
      </c>
      <c r="W5" s="7">
        <v>7</v>
      </c>
      <c r="X5" s="7">
        <v>18</v>
      </c>
      <c r="Y5" s="5">
        <v>-3.118628111529338</v>
      </c>
      <c r="Z5" s="7">
        <v>106</v>
      </c>
      <c r="AA5" s="7">
        <v>32</v>
      </c>
      <c r="AB5" s="7">
        <v>10</v>
      </c>
      <c r="AC5" s="7">
        <v>5</v>
      </c>
      <c r="AD5" s="7">
        <v>3</v>
      </c>
      <c r="AE5" s="7">
        <v>2</v>
      </c>
      <c r="AF5" s="5">
        <v>83.97649159578864</v>
      </c>
      <c r="AG5" s="5">
        <v>5.598432773052576</v>
      </c>
      <c r="AH5" s="7">
        <v>24</v>
      </c>
      <c r="AI5" s="8">
        <v>109.7859000000035</v>
      </c>
    </row>
    <row r="6" spans="1:35">
      <c r="A6" s="10"/>
      <c r="B6" s="12" t="s">
        <v>724</v>
      </c>
      <c r="C6" s="12" t="s">
        <v>725</v>
      </c>
      <c r="D6" s="4">
        <v>0.01041666666666667</v>
      </c>
      <c r="E6" s="5">
        <v>1385.099646921667</v>
      </c>
      <c r="F6" s="6">
        <v>0.06331835595857636</v>
      </c>
      <c r="G6" s="5">
        <v>87.70223248188454</v>
      </c>
      <c r="H6" s="7">
        <v>1</v>
      </c>
      <c r="I6" s="7">
        <v>2</v>
      </c>
      <c r="J6" s="7">
        <v>3</v>
      </c>
      <c r="K6" s="5">
        <v>13.61974850130605</v>
      </c>
      <c r="L6" s="5">
        <v>65.55478748049222</v>
      </c>
      <c r="M6" s="5">
        <v>87.70223248188381</v>
      </c>
      <c r="N6" s="5">
        <v>92.33997646144445</v>
      </c>
      <c r="O6" s="5">
        <v>5.543041646903596</v>
      </c>
      <c r="P6" s="5">
        <v>24.87621521314888</v>
      </c>
      <c r="Q6" s="7">
        <v>38</v>
      </c>
      <c r="R6" s="7">
        <v>0</v>
      </c>
      <c r="S6" s="7">
        <v>2</v>
      </c>
      <c r="T6" s="7">
        <v>24</v>
      </c>
      <c r="U6" s="5">
        <v>2.837935719736223</v>
      </c>
      <c r="V6" s="7">
        <v>2</v>
      </c>
      <c r="W6" s="7">
        <v>7</v>
      </c>
      <c r="X6" s="7">
        <v>25</v>
      </c>
      <c r="Y6" s="5">
        <v>-3.031760476848697</v>
      </c>
      <c r="Z6" s="7">
        <v>76</v>
      </c>
      <c r="AA6" s="7">
        <v>37</v>
      </c>
      <c r="AB6" s="7">
        <v>13</v>
      </c>
      <c r="AC6" s="7">
        <v>11</v>
      </c>
      <c r="AD6" s="7">
        <v>8</v>
      </c>
      <c r="AE6" s="7">
        <v>3</v>
      </c>
      <c r="AF6" s="5">
        <v>96.98886363804991</v>
      </c>
      <c r="AG6" s="5">
        <v>6.46592424253666</v>
      </c>
      <c r="AH6" s="7">
        <v>13</v>
      </c>
      <c r="AI6" s="8">
        <v>110.6273000000057</v>
      </c>
    </row>
    <row r="7" spans="1:35">
      <c r="A7" s="10"/>
      <c r="B7" s="12" t="s">
        <v>725</v>
      </c>
      <c r="C7" s="12" t="s">
        <v>61</v>
      </c>
      <c r="D7" s="4">
        <v>0.004224537037037037</v>
      </c>
      <c r="E7" s="5">
        <v>498.7153870882853</v>
      </c>
      <c r="F7" s="6">
        <v>0.01648767893186884</v>
      </c>
      <c r="G7" s="5">
        <v>8.222659180694336</v>
      </c>
      <c r="H7" s="7">
        <v>0</v>
      </c>
      <c r="I7" s="7">
        <v>0</v>
      </c>
      <c r="J7" s="7">
        <v>1</v>
      </c>
      <c r="K7" s="5">
        <v>0</v>
      </c>
      <c r="L7" s="5">
        <v>0</v>
      </c>
      <c r="M7" s="5">
        <v>8.222659180694336</v>
      </c>
      <c r="N7" s="5">
        <v>81.98061157615649</v>
      </c>
      <c r="O7" s="5">
        <v>4.925962274782667</v>
      </c>
      <c r="P7" s="5">
        <v>18.7516041029901</v>
      </c>
      <c r="Q7" s="7">
        <v>7</v>
      </c>
      <c r="R7" s="7">
        <v>1</v>
      </c>
      <c r="S7" s="7">
        <v>2</v>
      </c>
      <c r="T7" s="7">
        <v>3</v>
      </c>
      <c r="U7" s="5">
        <v>3.261670859140995</v>
      </c>
      <c r="V7" s="7">
        <v>0</v>
      </c>
      <c r="W7" s="7">
        <v>2</v>
      </c>
      <c r="X7" s="7">
        <v>4</v>
      </c>
      <c r="Y7" s="5">
        <v>-2.553888073242752</v>
      </c>
      <c r="Z7" s="7">
        <v>27</v>
      </c>
      <c r="AA7" s="7">
        <v>10</v>
      </c>
      <c r="AB7" s="7">
        <v>4</v>
      </c>
      <c r="AC7" s="7">
        <v>1</v>
      </c>
      <c r="AD7" s="7">
        <v>1</v>
      </c>
      <c r="AE7" s="7">
        <v>0</v>
      </c>
      <c r="AF7" s="5">
        <v>19.59889212176768</v>
      </c>
      <c r="AG7" s="5">
        <v>3.221735691249481</v>
      </c>
      <c r="AH7" s="7">
        <v>10</v>
      </c>
      <c r="AI7" s="8">
        <v>38.26795000000008</v>
      </c>
    </row>
    <row r="8" spans="1:35">
      <c r="A8" s="10" t="s">
        <v>82</v>
      </c>
      <c r="B8" s="12" t="s">
        <v>74</v>
      </c>
      <c r="C8" s="12" t="s">
        <v>726</v>
      </c>
      <c r="D8" s="4">
        <v>0.01041666666666667</v>
      </c>
      <c r="E8" s="5">
        <v>1491.531680189603</v>
      </c>
      <c r="F8" s="6">
        <v>0.120473918552351</v>
      </c>
      <c r="G8" s="5">
        <v>179.6906661574135</v>
      </c>
      <c r="H8" s="7">
        <v>0</v>
      </c>
      <c r="I8" s="7">
        <v>7</v>
      </c>
      <c r="J8" s="7">
        <v>8</v>
      </c>
      <c r="K8" s="5">
        <v>0</v>
      </c>
      <c r="L8" s="5">
        <v>105.8718729928833</v>
      </c>
      <c r="M8" s="5">
        <v>179.6906661574139</v>
      </c>
      <c r="N8" s="5">
        <v>99.43544534597355</v>
      </c>
      <c r="O8" s="5">
        <v>5.9558260252761</v>
      </c>
      <c r="P8" s="5">
        <v>23.63720812443214</v>
      </c>
      <c r="Q8" s="7">
        <v>31</v>
      </c>
      <c r="R8" s="7">
        <v>2</v>
      </c>
      <c r="S8" s="7">
        <v>9</v>
      </c>
      <c r="T8" s="7">
        <v>18</v>
      </c>
      <c r="U8" s="5">
        <v>3.099332327956708</v>
      </c>
      <c r="V8" s="7">
        <v>5</v>
      </c>
      <c r="W8" s="7">
        <v>8</v>
      </c>
      <c r="X8" s="7">
        <v>24</v>
      </c>
      <c r="Y8" s="5">
        <v>-3.363244848855373</v>
      </c>
      <c r="Z8" s="7">
        <v>125</v>
      </c>
      <c r="AA8" s="7">
        <v>54</v>
      </c>
      <c r="AB8" s="7">
        <v>13</v>
      </c>
      <c r="AC8" s="7">
        <v>5</v>
      </c>
      <c r="AD8" s="7">
        <v>4</v>
      </c>
      <c r="AE8" s="7">
        <v>2</v>
      </c>
      <c r="AF8" s="5">
        <v>204.6123514733376</v>
      </c>
      <c r="AG8" s="5">
        <v>13.64082343155584</v>
      </c>
      <c r="AH8" s="7">
        <v>25</v>
      </c>
      <c r="AI8" s="8">
        <v>114.8406000000054</v>
      </c>
    </row>
    <row r="9" spans="1:35">
      <c r="A9" s="10"/>
      <c r="B9" s="12" t="s">
        <v>726</v>
      </c>
      <c r="C9" s="12" t="s">
        <v>752</v>
      </c>
      <c r="D9" s="4">
        <v>0.01041666666666667</v>
      </c>
      <c r="E9" s="5">
        <v>1456.400610098249</v>
      </c>
      <c r="F9" s="6">
        <v>0.04162908726740098</v>
      </c>
      <c r="G9" s="5">
        <v>60.62862809407602</v>
      </c>
      <c r="H9" s="7">
        <v>0</v>
      </c>
      <c r="I9" s="7">
        <v>2</v>
      </c>
      <c r="J9" s="7">
        <v>5</v>
      </c>
      <c r="K9" s="5">
        <v>0</v>
      </c>
      <c r="L9" s="5">
        <v>25.11540879478434</v>
      </c>
      <c r="M9" s="5">
        <v>60.6286280940767</v>
      </c>
      <c r="N9" s="5">
        <v>97.09337400654992</v>
      </c>
      <c r="O9" s="5">
        <v>5.827538026454007</v>
      </c>
      <c r="P9" s="5">
        <v>22.32221343136358</v>
      </c>
      <c r="Q9" s="7">
        <v>38</v>
      </c>
      <c r="R9" s="7">
        <v>3</v>
      </c>
      <c r="S9" s="7">
        <v>8</v>
      </c>
      <c r="T9" s="7">
        <v>20</v>
      </c>
      <c r="U9" s="5">
        <v>3.91877672474052</v>
      </c>
      <c r="V9" s="7">
        <v>5</v>
      </c>
      <c r="W9" s="7">
        <v>11</v>
      </c>
      <c r="X9" s="7">
        <v>35</v>
      </c>
      <c r="Y9" s="5">
        <v>-4.248865588333956</v>
      </c>
      <c r="Z9" s="7">
        <v>120</v>
      </c>
      <c r="AA9" s="7">
        <v>39</v>
      </c>
      <c r="AB9" s="7">
        <v>15</v>
      </c>
      <c r="AC9" s="7">
        <v>11</v>
      </c>
      <c r="AD9" s="7">
        <v>3</v>
      </c>
      <c r="AE9" s="7">
        <v>1</v>
      </c>
      <c r="AF9" s="5">
        <v>81.82974511753855</v>
      </c>
      <c r="AG9" s="5">
        <v>5.455316341169237</v>
      </c>
      <c r="AH9" s="7">
        <v>25</v>
      </c>
      <c r="AI9" s="8">
        <v>121.6831000000063</v>
      </c>
    </row>
    <row r="10" spans="1:35">
      <c r="A10" s="10"/>
      <c r="B10" s="12" t="s">
        <v>752</v>
      </c>
      <c r="C10" s="12" t="s">
        <v>56</v>
      </c>
      <c r="D10" s="4">
        <v>0.004525462962962963</v>
      </c>
      <c r="E10" s="5">
        <v>750.3102632723621</v>
      </c>
      <c r="F10" s="6">
        <v>0.04067573377286973</v>
      </c>
      <c r="G10" s="5">
        <v>30.5194205159184</v>
      </c>
      <c r="H10" s="7">
        <v>0</v>
      </c>
      <c r="I10" s="7">
        <v>0</v>
      </c>
      <c r="J10" s="7">
        <v>4</v>
      </c>
      <c r="K10" s="5">
        <v>0</v>
      </c>
      <c r="L10" s="5">
        <v>0</v>
      </c>
      <c r="M10" s="5">
        <v>30.51942051591959</v>
      </c>
      <c r="N10" s="5">
        <v>115.137124798828</v>
      </c>
      <c r="O10" s="5">
        <v>6.909926446908329</v>
      </c>
      <c r="P10" s="5">
        <v>19.56248874049127</v>
      </c>
      <c r="Q10" s="7">
        <v>25</v>
      </c>
      <c r="R10" s="7">
        <v>0</v>
      </c>
      <c r="S10" s="7">
        <v>2</v>
      </c>
      <c r="T10" s="7">
        <v>15</v>
      </c>
      <c r="U10" s="5">
        <v>2.665376708387939</v>
      </c>
      <c r="V10" s="7">
        <v>2</v>
      </c>
      <c r="W10" s="7">
        <v>8</v>
      </c>
      <c r="X10" s="7">
        <v>15</v>
      </c>
      <c r="Y10" s="5">
        <v>-3.571647145988626</v>
      </c>
      <c r="Z10" s="7">
        <v>58</v>
      </c>
      <c r="AA10" s="7">
        <v>22</v>
      </c>
      <c r="AB10" s="7">
        <v>9</v>
      </c>
      <c r="AC10" s="7">
        <v>8</v>
      </c>
      <c r="AD10" s="7">
        <v>2</v>
      </c>
      <c r="AE10" s="7">
        <v>4</v>
      </c>
      <c r="AF10" s="5">
        <v>44.83680989793447</v>
      </c>
      <c r="AG10" s="5">
        <v>6.880328884593525</v>
      </c>
      <c r="AH10" s="7">
        <v>17</v>
      </c>
      <c r="AI10" s="8">
        <v>56.64680000000127</v>
      </c>
    </row>
    <row r="11" spans="1:35">
      <c r="C11" t="s">
        <v>727</v>
      </c>
      <c r="D11" s="23">
        <v>0.05041666666666666</v>
      </c>
    </row>
    <row r="13" spans="1:35">
      <c r="A13" s="2"/>
      <c r="B13" s="2" t="s">
        <v>4</v>
      </c>
      <c r="C13" s="2" t="s">
        <v>5</v>
      </c>
      <c r="D13" s="2" t="s">
        <v>728</v>
      </c>
      <c r="E13" s="2" t="s">
        <v>729</v>
      </c>
      <c r="F13" s="2" t="s">
        <v>730</v>
      </c>
      <c r="H13" s="24" t="s">
        <v>738</v>
      </c>
      <c r="I13" s="24"/>
      <c r="J13" s="25" t="s">
        <v>739</v>
      </c>
      <c r="K13" s="25"/>
      <c r="L13" s="26" t="s">
        <v>740</v>
      </c>
      <c r="M13" s="26"/>
      <c r="N13" s="27" t="s">
        <v>741</v>
      </c>
      <c r="O13" s="27"/>
      <c r="P13" s="28" t="s">
        <v>742</v>
      </c>
      <c r="Q13" s="28"/>
      <c r="R13" s="29" t="s">
        <v>743</v>
      </c>
      <c r="S13" s="29"/>
      <c r="T13" s="2" t="s">
        <v>101</v>
      </c>
    </row>
    <row r="14" spans="1:35">
      <c r="A14" s="10" t="s">
        <v>65</v>
      </c>
      <c r="B14" s="10"/>
      <c r="C14" s="10"/>
      <c r="D14" s="10"/>
      <c r="E14" s="10"/>
      <c r="F14" s="10"/>
      <c r="H14" s="10" t="s">
        <v>17</v>
      </c>
      <c r="I14" s="10"/>
      <c r="J14" s="10" t="s">
        <v>18</v>
      </c>
      <c r="K14" s="10"/>
      <c r="L14" s="10" t="s">
        <v>19</v>
      </c>
      <c r="M14" s="10"/>
      <c r="N14" s="10" t="s">
        <v>20</v>
      </c>
      <c r="O14" s="10"/>
      <c r="P14" s="10" t="s">
        <v>21</v>
      </c>
      <c r="Q14" s="10"/>
      <c r="R14" s="10" t="s">
        <v>22</v>
      </c>
      <c r="S14" s="10"/>
      <c r="T14" s="2"/>
    </row>
    <row r="15" spans="1:35">
      <c r="A15" s="10" t="s">
        <v>731</v>
      </c>
      <c r="B15" s="10" t="s">
        <v>732</v>
      </c>
      <c r="C15" s="10"/>
      <c r="D15" s="6">
        <v>0.2322415993194385</v>
      </c>
      <c r="E15" s="6">
        <v>0.5423224159931944</v>
      </c>
      <c r="F15" s="6">
        <v>0.2254359846873671</v>
      </c>
      <c r="G15" s="19" t="s">
        <v>718</v>
      </c>
      <c r="H15" s="5">
        <v>283.3949489851584</v>
      </c>
      <c r="I15" s="4">
        <v>0.005511574074074074</v>
      </c>
      <c r="J15" s="5">
        <v>843.7573997420342</v>
      </c>
      <c r="K15" s="4">
        <v>0.004025462962962963</v>
      </c>
      <c r="L15" s="5">
        <v>258.4093420775266</v>
      </c>
      <c r="M15" s="4">
        <v>0.0007314814814814815</v>
      </c>
      <c r="N15" s="5">
        <v>64.1606483615553</v>
      </c>
      <c r="O15" s="4">
        <v>0.0001342592592592593</v>
      </c>
      <c r="P15" s="5">
        <v>4.018240048663529</v>
      </c>
      <c r="Q15" s="4">
        <v>6.944444444444445e-06</v>
      </c>
      <c r="R15" s="5">
        <v>0</v>
      </c>
      <c r="S15" s="4">
        <v>0</v>
      </c>
      <c r="T15" s="30">
        <v>1453.740579214938</v>
      </c>
    </row>
    <row r="16" spans="1:35">
      <c r="A16" s="10"/>
      <c r="B16" s="10" t="s">
        <v>733</v>
      </c>
      <c r="C16" s="10"/>
      <c r="D16" s="6">
        <v>0.2678318375059046</v>
      </c>
      <c r="E16" s="6">
        <v>0.6606833569516611</v>
      </c>
      <c r="F16" s="6">
        <v>0.07148480554243426</v>
      </c>
      <c r="G16" s="19" t="s">
        <v>719</v>
      </c>
      <c r="H16" s="5">
        <v>330.5863754812365</v>
      </c>
      <c r="I16" s="4">
        <v>0.005793981481481482</v>
      </c>
      <c r="J16" s="5">
        <v>797.5392746798857</v>
      </c>
      <c r="K16" s="4">
        <v>0.003974537037037037</v>
      </c>
      <c r="L16" s="5">
        <v>167.2352057596795</v>
      </c>
      <c r="M16" s="4">
        <v>0.0004768518518518518</v>
      </c>
      <c r="N16" s="5">
        <v>60.21704305906815</v>
      </c>
      <c r="O16" s="4">
        <v>0.0001203703703703704</v>
      </c>
      <c r="P16" s="5">
        <v>29.64350767790233</v>
      </c>
      <c r="Q16" s="4">
        <v>5.092592592592592e-05</v>
      </c>
      <c r="R16" s="5">
        <v>0</v>
      </c>
      <c r="S16" s="4">
        <v>0</v>
      </c>
      <c r="T16" s="30">
        <v>1385.221406657772</v>
      </c>
    </row>
    <row r="17" spans="1:20">
      <c r="A17" s="10"/>
      <c r="B17" s="10" t="s">
        <v>734</v>
      </c>
      <c r="C17" s="10"/>
      <c r="D17" s="6">
        <v>0.3161891612012427</v>
      </c>
      <c r="E17" s="6">
        <v>0.4497756299620297</v>
      </c>
      <c r="F17" s="6">
        <v>0.2340352088367277</v>
      </c>
      <c r="G17" s="19" t="s">
        <v>720</v>
      </c>
      <c r="H17" s="5">
        <v>93.65466312135686</v>
      </c>
      <c r="I17" s="4">
        <v>0.002456018518518518</v>
      </c>
      <c r="J17" s="5">
        <v>300.0613959130037</v>
      </c>
      <c r="K17" s="4">
        <v>0.001476851851851852</v>
      </c>
      <c r="L17" s="5">
        <v>89.70731467653559</v>
      </c>
      <c r="M17" s="4">
        <v>0.0002546296296296296</v>
      </c>
      <c r="N17" s="5">
        <v>16.0813305477227</v>
      </c>
      <c r="O17" s="4">
        <v>3.703703703703704e-05</v>
      </c>
      <c r="P17" s="5">
        <v>0</v>
      </c>
      <c r="Q17" s="4">
        <v>0</v>
      </c>
      <c r="R17" s="5">
        <v>0</v>
      </c>
      <c r="S17" s="4">
        <v>0</v>
      </c>
      <c r="T17" s="30">
        <v>499.5047042586189</v>
      </c>
    </row>
    <row r="18" spans="1:20">
      <c r="A18" s="10" t="s">
        <v>735</v>
      </c>
      <c r="B18" s="10" t="s">
        <v>736</v>
      </c>
      <c r="C18" s="10"/>
      <c r="D18" s="6">
        <v>0.2232469391000159</v>
      </c>
      <c r="E18" s="6">
        <v>0.5646366671966926</v>
      </c>
      <c r="F18" s="6">
        <v>0.2121163937032915</v>
      </c>
      <c r="G18" s="19" t="s">
        <v>721</v>
      </c>
      <c r="H18" s="5">
        <v>326.2966245600883</v>
      </c>
      <c r="I18" s="4">
        <v>0.005729166666666666</v>
      </c>
      <c r="J18" s="5">
        <v>717.8818387829419</v>
      </c>
      <c r="K18" s="4">
        <v>0.003574074074074074</v>
      </c>
      <c r="L18" s="5">
        <v>266.7809840793957</v>
      </c>
      <c r="M18" s="4">
        <v>0.00075</v>
      </c>
      <c r="N18" s="5">
        <v>178.0695107226875</v>
      </c>
      <c r="O18" s="4">
        <v>0.0003587962962962963</v>
      </c>
      <c r="P18" s="5">
        <v>2.502722044489929</v>
      </c>
      <c r="Q18" s="4">
        <v>4.62962962962963e-06</v>
      </c>
      <c r="R18" s="5">
        <v>0</v>
      </c>
      <c r="S18" s="4">
        <v>0</v>
      </c>
      <c r="T18" s="30">
        <v>1491.531680189603</v>
      </c>
    </row>
    <row r="19" spans="1:20">
      <c r="A19" s="10"/>
      <c r="B19" s="10" t="s">
        <v>753</v>
      </c>
      <c r="C19" s="10"/>
      <c r="D19" s="6">
        <v>0.1848135139655461</v>
      </c>
      <c r="E19" s="6">
        <v>0.6089647098176952</v>
      </c>
      <c r="F19" s="6">
        <v>0.2062217762167587</v>
      </c>
      <c r="G19" s="19" t="s">
        <v>719</v>
      </c>
      <c r="H19" s="5">
        <v>320.8768416695957</v>
      </c>
      <c r="I19" s="4">
        <v>0.005648148148148148</v>
      </c>
      <c r="J19" s="5">
        <v>790.4415694184054</v>
      </c>
      <c r="K19" s="4">
        <v>0.003835648148148148</v>
      </c>
      <c r="L19" s="5">
        <v>278.1526660788231</v>
      </c>
      <c r="M19" s="4">
        <v>0.0007939814814814814</v>
      </c>
      <c r="N19" s="5">
        <v>66.92953293142455</v>
      </c>
      <c r="O19" s="4">
        <v>0.0001388888888888889</v>
      </c>
      <c r="P19" s="5">
        <v>0</v>
      </c>
      <c r="Q19" s="4">
        <v>0</v>
      </c>
      <c r="R19" s="5">
        <v>0</v>
      </c>
      <c r="S19" s="4">
        <v>0</v>
      </c>
      <c r="T19" s="30">
        <v>1456.400610098249</v>
      </c>
    </row>
    <row r="20" spans="1:20">
      <c r="A20" s="10"/>
      <c r="B20" s="10" t="s">
        <v>754</v>
      </c>
      <c r="C20" s="10"/>
      <c r="D20" s="6">
        <v>0.3244444444444444</v>
      </c>
      <c r="E20" s="6">
        <v>0.3234567901234568</v>
      </c>
      <c r="F20" s="6">
        <v>0.3520987654320988</v>
      </c>
      <c r="G20" s="19" t="s">
        <v>720</v>
      </c>
      <c r="H20" s="5">
        <v>142.401546453586</v>
      </c>
      <c r="I20" s="4">
        <v>0.002009259259259259</v>
      </c>
      <c r="J20" s="5">
        <v>392.2359639935075</v>
      </c>
      <c r="K20" s="4">
        <v>0.00194212962962963</v>
      </c>
      <c r="L20" s="5">
        <v>178.3132369276263</v>
      </c>
      <c r="M20" s="4">
        <v>0.0004907407407407407</v>
      </c>
      <c r="N20" s="5">
        <v>37.81624115312843</v>
      </c>
      <c r="O20" s="4">
        <v>8.333333333333333e-05</v>
      </c>
      <c r="P20" s="5">
        <v>0</v>
      </c>
      <c r="Q20" s="4">
        <v>0</v>
      </c>
      <c r="R20" s="5">
        <v>0</v>
      </c>
      <c r="S20" s="4">
        <v>0</v>
      </c>
      <c r="T20" s="30">
        <v>750.7669885278483</v>
      </c>
    </row>
    <row r="21" spans="1:20">
      <c r="H21" s="31">
        <v>1497.211000271022</v>
      </c>
      <c r="I21" s="32">
        <v>0.02714814814814815</v>
      </c>
      <c r="J21" s="31">
        <v>3841.917442529778</v>
      </c>
      <c r="K21" s="32">
        <v>0.01882870370370371</v>
      </c>
      <c r="L21" s="31">
        <v>1238.598749599587</v>
      </c>
      <c r="M21" s="32">
        <v>0.003497685185185185</v>
      </c>
      <c r="N21" s="31">
        <v>423.2743067755866</v>
      </c>
      <c r="O21" s="32">
        <v>0.0008726851851851852</v>
      </c>
      <c r="P21" s="31">
        <v>36.16446977105579</v>
      </c>
      <c r="Q21" s="32">
        <v>6.25e-05</v>
      </c>
      <c r="R21" s="31">
        <v>0</v>
      </c>
      <c r="S21" s="32">
        <v>0</v>
      </c>
      <c r="T21" s="33">
        <v>7037.165968947029</v>
      </c>
    </row>
    <row r="23" spans="1:20">
      <c r="A23" s="19" t="s">
        <v>712</v>
      </c>
      <c r="B23" s="19" t="s">
        <v>713</v>
      </c>
      <c r="C23" s="19" t="s">
        <v>714</v>
      </c>
      <c r="D23" s="19" t="s">
        <v>715</v>
      </c>
      <c r="E23" s="19" t="s">
        <v>716</v>
      </c>
      <c r="F23" s="19" t="s">
        <v>717</v>
      </c>
      <c r="G23" s="19" t="s">
        <v>81</v>
      </c>
      <c r="H23" s="20">
        <v>0.5493439290334504</v>
      </c>
      <c r="I23" s="20">
        <v>0.3783034559231196</v>
      </c>
      <c r="J23" s="20">
        <v>0.05839955645906487</v>
      </c>
      <c r="K23" s="20">
        <v>0.01164294954721863</v>
      </c>
      <c r="L23" s="20">
        <v>0.002310109037146553</v>
      </c>
      <c r="M23" s="20">
        <v>0</v>
      </c>
      <c r="N23" s="19" t="s">
        <v>718</v>
      </c>
      <c r="O23" s="20">
        <v>0.5294640871692239</v>
      </c>
      <c r="P23" s="20">
        <v>0.386702245941739</v>
      </c>
      <c r="Q23" s="20">
        <v>0.07026906826773405</v>
      </c>
      <c r="R23" s="20">
        <v>0.01289748721369802</v>
      </c>
      <c r="S23" s="20">
        <v>0.00066711140760507</v>
      </c>
      <c r="T23" s="20">
        <v>0</v>
      </c>
    </row>
    <row r="24" spans="1:20">
      <c r="A24" s="34">
        <v>0.02714814814814815</v>
      </c>
      <c r="B24" s="34">
        <v>0.01882870370370371</v>
      </c>
      <c r="C24" s="34">
        <v>0.003497685185185185</v>
      </c>
      <c r="D24" s="34">
        <v>0.0008726851851851852</v>
      </c>
      <c r="E24" s="34">
        <v>6.25e-05</v>
      </c>
      <c r="F24" s="34">
        <v>0</v>
      </c>
      <c r="G24" s="19" t="s">
        <v>82</v>
      </c>
      <c r="H24" s="20">
        <v>0.527886809675947</v>
      </c>
      <c r="I24" s="20">
        <v>0.3687813783660429</v>
      </c>
      <c r="J24" s="20">
        <v>0.08023733455043359</v>
      </c>
      <c r="K24" s="20">
        <v>0.02291191236878138</v>
      </c>
      <c r="L24" s="20">
        <v>0.0001825650387950707</v>
      </c>
      <c r="M24" s="20">
        <v>0</v>
      </c>
      <c r="N24" s="19" t="s">
        <v>719</v>
      </c>
      <c r="O24" s="20">
        <v>0.5562222222222222</v>
      </c>
      <c r="P24" s="20">
        <v>0.3815555555555555</v>
      </c>
      <c r="Q24" s="20">
        <v>0.04577777777777778</v>
      </c>
      <c r="R24" s="20">
        <v>0.01155555555555556</v>
      </c>
      <c r="S24" s="20">
        <v>0.004888888888888889</v>
      </c>
      <c r="T24" s="20">
        <v>0</v>
      </c>
    </row>
    <row r="25" spans="1:20">
      <c r="N25" s="19" t="s">
        <v>720</v>
      </c>
      <c r="O25" s="20">
        <v>0.5813698630136986</v>
      </c>
      <c r="P25" s="20">
        <v>0.3495890410958904</v>
      </c>
      <c r="Q25" s="20">
        <v>0.06027397260273973</v>
      </c>
      <c r="R25" s="20">
        <v>0.008767123287671232</v>
      </c>
      <c r="S25" s="20">
        <v>0</v>
      </c>
      <c r="T25" s="20">
        <v>0</v>
      </c>
    </row>
    <row r="26" spans="1:20">
      <c r="N26" s="19" t="s">
        <v>721</v>
      </c>
      <c r="O26" s="20">
        <v>0.55</v>
      </c>
      <c r="P26" s="20">
        <v>0.3431111111111111</v>
      </c>
      <c r="Q26" s="20">
        <v>0.07199999999999999</v>
      </c>
      <c r="R26" s="20">
        <v>0.03444444444444444</v>
      </c>
      <c r="S26" s="20">
        <v>0.0004444444444444445</v>
      </c>
      <c r="T26" s="20">
        <v>0</v>
      </c>
    </row>
    <row r="27" spans="1:20">
      <c r="N27" s="19" t="s">
        <v>719</v>
      </c>
      <c r="O27" s="20">
        <v>0.5422222222222223</v>
      </c>
      <c r="P27" s="20">
        <v>0.3682222222222222</v>
      </c>
      <c r="Q27" s="20">
        <v>0.07622222222222222</v>
      </c>
      <c r="R27" s="20">
        <v>0.01333333333333333</v>
      </c>
      <c r="S27" s="20">
        <v>0</v>
      </c>
      <c r="T27" s="20">
        <v>0</v>
      </c>
    </row>
    <row r="28" spans="1:20">
      <c r="N28" s="19" t="s">
        <v>720</v>
      </c>
      <c r="O28" s="20">
        <v>0.4439897698209719</v>
      </c>
      <c r="P28" s="20">
        <v>0.429156010230179</v>
      </c>
      <c r="Q28" s="20">
        <v>0.1084398976982097</v>
      </c>
      <c r="R28" s="20">
        <v>0.01841432225063938</v>
      </c>
      <c r="S28" s="20">
        <v>0</v>
      </c>
      <c r="T28" s="20">
        <v>0</v>
      </c>
    </row>
    <row r="45" spans="1:3">
      <c r="A45" s="19" t="s">
        <v>718</v>
      </c>
      <c r="B45" s="19">
        <v>96.9160386143292</v>
      </c>
      <c r="C45" s="19">
        <v>4.545259227347937</v>
      </c>
    </row>
    <row r="46" spans="1:3">
      <c r="A46" s="19" t="s">
        <v>719</v>
      </c>
      <c r="B46" s="19">
        <v>92.33997646144445</v>
      </c>
      <c r="C46" s="19">
        <v>5.846815498792302</v>
      </c>
    </row>
    <row r="47" spans="1:3">
      <c r="A47" s="19" t="s">
        <v>720</v>
      </c>
      <c r="B47" s="19">
        <v>81.98061157615648</v>
      </c>
      <c r="C47" s="19">
        <v>1.351670002305918</v>
      </c>
    </row>
    <row r="48" spans="1:3">
      <c r="A48" s="19" t="s">
        <v>721</v>
      </c>
      <c r="B48" s="19">
        <v>99.43544534597356</v>
      </c>
      <c r="C48" s="19">
        <v>11.97937774382757</v>
      </c>
    </row>
    <row r="49" spans="1:3">
      <c r="A49" s="19" t="s">
        <v>719</v>
      </c>
      <c r="B49" s="19">
        <v>97.09337400654991</v>
      </c>
      <c r="C49" s="19">
        <v>4.041908539605068</v>
      </c>
    </row>
    <row r="50" spans="1:3">
      <c r="A50" s="19" t="s">
        <v>720</v>
      </c>
      <c r="B50" s="19">
        <v>115.137124798828</v>
      </c>
      <c r="C50" s="19">
        <v>4.683287035690803</v>
      </c>
    </row>
    <row r="67" spans="1:29">
      <c r="A67" t="s">
        <v>83</v>
      </c>
      <c r="F67" t="s">
        <v>744</v>
      </c>
      <c r="M67" t="s">
        <v>745</v>
      </c>
      <c r="T67" t="s">
        <v>746</v>
      </c>
      <c r="AC67" t="s">
        <v>747</v>
      </c>
    </row>
    <row r="68" spans="1:29" ht="377" customHeight="1"/>
    <row r="69" spans="1:29">
      <c r="A69" t="s">
        <v>84</v>
      </c>
      <c r="F69" t="s">
        <v>748</v>
      </c>
      <c r="M69" t="s">
        <v>750</v>
      </c>
      <c r="T69" t="s">
        <v>751</v>
      </c>
    </row>
    <row r="70" spans="1:29" ht="377" customHeight="1"/>
  </sheetData>
  <mergeCells count="59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4:F14"/>
    <mergeCell ref="B15:C15"/>
    <mergeCell ref="B16:C16"/>
    <mergeCell ref="B17:C17"/>
    <mergeCell ref="B18:C18"/>
    <mergeCell ref="B19:C19"/>
    <mergeCell ref="B20:C20"/>
    <mergeCell ref="H13:I13"/>
    <mergeCell ref="J13:K13"/>
    <mergeCell ref="L13:M13"/>
    <mergeCell ref="N13:O13"/>
    <mergeCell ref="P13:Q13"/>
    <mergeCell ref="R13:S13"/>
    <mergeCell ref="H14:I14"/>
    <mergeCell ref="J14:K14"/>
    <mergeCell ref="L14:M14"/>
    <mergeCell ref="N14:O14"/>
    <mergeCell ref="P14:Q14"/>
    <mergeCell ref="R14:S14"/>
    <mergeCell ref="T13:T14"/>
    <mergeCell ref="A68:E68"/>
    <mergeCell ref="F68:L68"/>
    <mergeCell ref="M68:S68"/>
    <mergeCell ref="T68:AB68"/>
    <mergeCell ref="AC68:AK68"/>
    <mergeCell ref="A70:E70"/>
    <mergeCell ref="F70:L70"/>
    <mergeCell ref="M70:S70"/>
    <mergeCell ref="T70:AB70"/>
  </mergeCells>
  <pageMargins left="0.1" right="0.1" top="0.1" bottom="0.1" header="0.3" footer="0.3"/>
  <pageSetup paperSize="9" fitToHeight="0" orientation="landscape"/>
  <headerFooter>
    <oddFooter>&amp;C平野　凱</oddFooter>
  </headerFooter>
  <rowBreaks count="1" manualBreakCount="1">
    <brk id="66" max="16383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70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67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722</v>
      </c>
      <c r="B3" s="12" t="s">
        <v>49</v>
      </c>
      <c r="C3" s="12" t="s">
        <v>56</v>
      </c>
      <c r="D3" s="4">
        <v>0.05766203703703704</v>
      </c>
      <c r="E3" s="5">
        <v>5598.970604249025</v>
      </c>
      <c r="F3" s="6">
        <v>0.03335969154531588</v>
      </c>
      <c r="G3" s="5">
        <v>186.7799323290383</v>
      </c>
      <c r="H3" s="7">
        <v>0</v>
      </c>
      <c r="I3" s="7">
        <v>5</v>
      </c>
      <c r="J3" s="7">
        <v>16</v>
      </c>
      <c r="K3" s="5">
        <v>0</v>
      </c>
      <c r="L3" s="5">
        <v>75.02064015733981</v>
      </c>
      <c r="M3" s="5">
        <v>186.7799323290402</v>
      </c>
      <c r="N3" s="5">
        <v>77.12080722106096</v>
      </c>
      <c r="O3" s="5">
        <v>4.628998106773881</v>
      </c>
      <c r="P3" s="5">
        <v>24.32231014985427</v>
      </c>
      <c r="Q3" s="7">
        <v>404</v>
      </c>
      <c r="R3" s="7">
        <v>10</v>
      </c>
      <c r="S3" s="7">
        <v>44</v>
      </c>
      <c r="T3" s="7">
        <v>160</v>
      </c>
      <c r="U3" s="5">
        <v>3.741616845121305</v>
      </c>
      <c r="V3" s="7">
        <v>18</v>
      </c>
      <c r="W3" s="7">
        <v>75</v>
      </c>
      <c r="X3" s="7">
        <v>166</v>
      </c>
      <c r="Y3" s="5">
        <v>-4.424700668004773</v>
      </c>
      <c r="Z3" s="7">
        <v>728</v>
      </c>
      <c r="AA3" s="7">
        <v>380</v>
      </c>
      <c r="AB3" s="7">
        <v>185</v>
      </c>
      <c r="AC3" s="7">
        <v>87</v>
      </c>
      <c r="AD3" s="7">
        <v>49</v>
      </c>
      <c r="AE3" s="7">
        <v>55</v>
      </c>
      <c r="AF3" s="5">
        <v>300.8746145207425</v>
      </c>
      <c r="AG3" s="5">
        <v>4.144278436924828</v>
      </c>
      <c r="AH3" s="7">
        <v>144</v>
      </c>
      <c r="AI3" s="8">
        <v>546.8491000000265</v>
      </c>
    </row>
    <row r="4" spans="1:35">
      <c r="A4" s="22" t="s">
        <v>723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81</v>
      </c>
      <c r="B5" s="12" t="s">
        <v>49</v>
      </c>
      <c r="C5" s="12" t="s">
        <v>724</v>
      </c>
      <c r="D5" s="4">
        <v>0.01041666666666667</v>
      </c>
      <c r="E5" s="5">
        <v>1075.538030374015</v>
      </c>
      <c r="F5" s="6">
        <v>0.01531127084238127</v>
      </c>
      <c r="G5" s="5">
        <v>16.46785408433784</v>
      </c>
      <c r="H5" s="7">
        <v>0</v>
      </c>
      <c r="I5" s="7">
        <v>0</v>
      </c>
      <c r="J5" s="7">
        <v>2</v>
      </c>
      <c r="K5" s="5">
        <v>0</v>
      </c>
      <c r="L5" s="5">
        <v>0</v>
      </c>
      <c r="M5" s="5">
        <v>16.46785408433772</v>
      </c>
      <c r="N5" s="5">
        <v>71.70253535826768</v>
      </c>
      <c r="O5" s="5">
        <v>4.303556041244232</v>
      </c>
      <c r="P5" s="5">
        <v>20.83204102923253</v>
      </c>
      <c r="Q5" s="7">
        <v>52</v>
      </c>
      <c r="R5" s="7">
        <v>1</v>
      </c>
      <c r="S5" s="7">
        <v>4</v>
      </c>
      <c r="T5" s="7">
        <v>24</v>
      </c>
      <c r="U5" s="5">
        <v>3.417001723876953</v>
      </c>
      <c r="V5" s="7">
        <v>1</v>
      </c>
      <c r="W5" s="7">
        <v>5</v>
      </c>
      <c r="X5" s="7">
        <v>17</v>
      </c>
      <c r="Y5" s="5">
        <v>-3.0653369820214</v>
      </c>
      <c r="Z5" s="7">
        <v>136</v>
      </c>
      <c r="AA5" s="7">
        <v>82</v>
      </c>
      <c r="AB5" s="7">
        <v>26</v>
      </c>
      <c r="AC5" s="7">
        <v>16</v>
      </c>
      <c r="AD5" s="7">
        <v>5</v>
      </c>
      <c r="AE5" s="7">
        <v>3</v>
      </c>
      <c r="AF5" s="5">
        <v>24.6000914738284</v>
      </c>
      <c r="AG5" s="5">
        <v>1.640006098255227</v>
      </c>
      <c r="AH5" s="7">
        <v>13</v>
      </c>
      <c r="AI5" s="8">
        <v>119.166950000007</v>
      </c>
    </row>
    <row r="6" spans="1:35">
      <c r="A6" s="10"/>
      <c r="B6" s="12" t="s">
        <v>724</v>
      </c>
      <c r="C6" s="12" t="s">
        <v>725</v>
      </c>
      <c r="D6" s="4">
        <v>0.01041666666666667</v>
      </c>
      <c r="E6" s="5">
        <v>1301.861470610879</v>
      </c>
      <c r="F6" s="6">
        <v>0.03431739952320682</v>
      </c>
      <c r="G6" s="5">
        <v>44.67650021082311</v>
      </c>
      <c r="H6" s="7">
        <v>0</v>
      </c>
      <c r="I6" s="7">
        <v>1</v>
      </c>
      <c r="J6" s="7">
        <v>4</v>
      </c>
      <c r="K6" s="5">
        <v>0</v>
      </c>
      <c r="L6" s="5">
        <v>10.20188822115983</v>
      </c>
      <c r="M6" s="5">
        <v>44.67650021082341</v>
      </c>
      <c r="N6" s="5">
        <v>86.79076470739193</v>
      </c>
      <c r="O6" s="5">
        <v>5.210878115363634</v>
      </c>
      <c r="P6" s="5">
        <v>20.74823145306032</v>
      </c>
      <c r="Q6" s="7">
        <v>110</v>
      </c>
      <c r="R6" s="7">
        <v>3</v>
      </c>
      <c r="S6" s="7">
        <v>12</v>
      </c>
      <c r="T6" s="7">
        <v>37</v>
      </c>
      <c r="U6" s="5">
        <v>3.482470691200998</v>
      </c>
      <c r="V6" s="7">
        <v>3</v>
      </c>
      <c r="W6" s="7">
        <v>12</v>
      </c>
      <c r="X6" s="7">
        <v>34</v>
      </c>
      <c r="Y6" s="5">
        <v>-3.338095490595281</v>
      </c>
      <c r="Z6" s="7">
        <v>165</v>
      </c>
      <c r="AA6" s="7">
        <v>94</v>
      </c>
      <c r="AB6" s="7">
        <v>54</v>
      </c>
      <c r="AC6" s="7">
        <v>26</v>
      </c>
      <c r="AD6" s="7">
        <v>15</v>
      </c>
      <c r="AE6" s="7">
        <v>9</v>
      </c>
      <c r="AF6" s="5">
        <v>68.58121748011672</v>
      </c>
      <c r="AG6" s="5">
        <v>4.572081165341115</v>
      </c>
      <c r="AH6" s="7">
        <v>30</v>
      </c>
      <c r="AI6" s="8">
        <v>119.3461500000067</v>
      </c>
    </row>
    <row r="7" spans="1:35">
      <c r="A7" s="10"/>
      <c r="B7" s="12" t="s">
        <v>725</v>
      </c>
      <c r="C7" s="12" t="s">
        <v>61</v>
      </c>
      <c r="D7" s="4">
        <v>0.004224537037037037</v>
      </c>
      <c r="E7" s="5">
        <v>410.1347059363725</v>
      </c>
      <c r="F7" s="6">
        <v>0</v>
      </c>
      <c r="G7" s="5">
        <v>0</v>
      </c>
      <c r="H7" s="7">
        <v>0</v>
      </c>
      <c r="I7" s="7">
        <v>0</v>
      </c>
      <c r="J7" s="7">
        <v>0</v>
      </c>
      <c r="K7" s="5">
        <v>0</v>
      </c>
      <c r="L7" s="5">
        <v>0</v>
      </c>
      <c r="M7" s="5">
        <v>0</v>
      </c>
      <c r="N7" s="5">
        <v>67.41940371556808</v>
      </c>
      <c r="O7" s="5">
        <v>4.048377856795255</v>
      </c>
      <c r="P7" s="5">
        <v>18.35440305046848</v>
      </c>
      <c r="Q7" s="7">
        <v>33</v>
      </c>
      <c r="R7" s="7">
        <v>2</v>
      </c>
      <c r="S7" s="7">
        <v>4</v>
      </c>
      <c r="T7" s="7">
        <v>16</v>
      </c>
      <c r="U7" s="5">
        <v>3.221472807151844</v>
      </c>
      <c r="V7" s="7">
        <v>0</v>
      </c>
      <c r="W7" s="7">
        <v>3</v>
      </c>
      <c r="X7" s="7">
        <v>12</v>
      </c>
      <c r="Y7" s="5">
        <v>-2.993964252861019</v>
      </c>
      <c r="Z7" s="7">
        <v>51</v>
      </c>
      <c r="AA7" s="7">
        <v>31</v>
      </c>
      <c r="AB7" s="7">
        <v>17</v>
      </c>
      <c r="AC7" s="7">
        <v>5</v>
      </c>
      <c r="AD7" s="7">
        <v>6</v>
      </c>
      <c r="AE7" s="7">
        <v>3</v>
      </c>
      <c r="AF7" s="5">
        <v>6.837997080213881</v>
      </c>
      <c r="AG7" s="5">
        <v>1.124054314555706</v>
      </c>
      <c r="AH7" s="7">
        <v>8</v>
      </c>
      <c r="AI7" s="8">
        <v>48.97480000000178</v>
      </c>
    </row>
    <row r="8" spans="1:35">
      <c r="A8" s="10" t="s">
        <v>82</v>
      </c>
      <c r="B8" s="12" t="s">
        <v>74</v>
      </c>
      <c r="C8" s="12" t="s">
        <v>726</v>
      </c>
      <c r="D8" s="4">
        <v>0.01041666666666667</v>
      </c>
      <c r="E8" s="5">
        <v>1156.904943983886</v>
      </c>
      <c r="F8" s="6">
        <v>0.04977394142521147</v>
      </c>
      <c r="G8" s="5">
        <v>57.58371891639152</v>
      </c>
      <c r="H8" s="7">
        <v>0</v>
      </c>
      <c r="I8" s="7">
        <v>2</v>
      </c>
      <c r="J8" s="7">
        <v>3</v>
      </c>
      <c r="K8" s="5">
        <v>0</v>
      </c>
      <c r="L8" s="5">
        <v>41.06486342117114</v>
      </c>
      <c r="M8" s="5">
        <v>57.58371891639126</v>
      </c>
      <c r="N8" s="5">
        <v>77.12699626559242</v>
      </c>
      <c r="O8" s="5">
        <v>4.622385488136321</v>
      </c>
      <c r="P8" s="5">
        <v>23.53264216982911</v>
      </c>
      <c r="Q8" s="7">
        <v>86</v>
      </c>
      <c r="R8" s="7">
        <v>0</v>
      </c>
      <c r="S8" s="7">
        <v>9</v>
      </c>
      <c r="T8" s="7">
        <v>33</v>
      </c>
      <c r="U8" s="5">
        <v>2.812278247024989</v>
      </c>
      <c r="V8" s="7">
        <v>5</v>
      </c>
      <c r="W8" s="7">
        <v>22</v>
      </c>
      <c r="X8" s="7">
        <v>38</v>
      </c>
      <c r="Y8" s="5">
        <v>-3.706265096750103</v>
      </c>
      <c r="Z8" s="7">
        <v>139</v>
      </c>
      <c r="AA8" s="7">
        <v>66</v>
      </c>
      <c r="AB8" s="7">
        <v>36</v>
      </c>
      <c r="AC8" s="7">
        <v>23</v>
      </c>
      <c r="AD8" s="7">
        <v>11</v>
      </c>
      <c r="AE8" s="7">
        <v>11</v>
      </c>
      <c r="AF8" s="5">
        <v>86.29028499015931</v>
      </c>
      <c r="AG8" s="5">
        <v>5.75268566601062</v>
      </c>
      <c r="AH8" s="7">
        <v>35</v>
      </c>
      <c r="AI8" s="8">
        <v>98.29995000000406</v>
      </c>
    </row>
    <row r="9" spans="1:35">
      <c r="A9" s="10"/>
      <c r="B9" s="12" t="s">
        <v>726</v>
      </c>
      <c r="C9" s="12" t="s">
        <v>752</v>
      </c>
      <c r="D9" s="4">
        <v>0.01041666666666667</v>
      </c>
      <c r="E9" s="5">
        <v>1126.004147088297</v>
      </c>
      <c r="F9" s="6">
        <v>0.03986623639577505</v>
      </c>
      <c r="G9" s="5">
        <v>44.88954751044511</v>
      </c>
      <c r="H9" s="7">
        <v>0</v>
      </c>
      <c r="I9" s="7">
        <v>2</v>
      </c>
      <c r="J9" s="7">
        <v>4</v>
      </c>
      <c r="K9" s="5">
        <v>0</v>
      </c>
      <c r="L9" s="5">
        <v>23.75388851500884</v>
      </c>
      <c r="M9" s="5">
        <v>44.88954751044548</v>
      </c>
      <c r="N9" s="5">
        <v>75.0669431392198</v>
      </c>
      <c r="O9" s="5">
        <v>4.516082067994882</v>
      </c>
      <c r="P9" s="5">
        <v>24.32231014985427</v>
      </c>
      <c r="Q9" s="7">
        <v>83</v>
      </c>
      <c r="R9" s="7">
        <v>2</v>
      </c>
      <c r="S9" s="7">
        <v>6</v>
      </c>
      <c r="T9" s="7">
        <v>31</v>
      </c>
      <c r="U9" s="5">
        <v>3.1681588215116</v>
      </c>
      <c r="V9" s="7">
        <v>6</v>
      </c>
      <c r="W9" s="7">
        <v>25</v>
      </c>
      <c r="X9" s="7">
        <v>45</v>
      </c>
      <c r="Y9" s="5">
        <v>-4.424700668004773</v>
      </c>
      <c r="Z9" s="7">
        <v>161</v>
      </c>
      <c r="AA9" s="7">
        <v>67</v>
      </c>
      <c r="AB9" s="7">
        <v>35</v>
      </c>
      <c r="AC9" s="7">
        <v>14</v>
      </c>
      <c r="AD9" s="7">
        <v>8</v>
      </c>
      <c r="AE9" s="7">
        <v>18</v>
      </c>
      <c r="AF9" s="5">
        <v>75.39087038686193</v>
      </c>
      <c r="AG9" s="5">
        <v>5.026058025790795</v>
      </c>
      <c r="AH9" s="7">
        <v>37</v>
      </c>
      <c r="AI9" s="8">
        <v>106.8494000000057</v>
      </c>
    </row>
    <row r="10" spans="1:35">
      <c r="A10" s="10"/>
      <c r="B10" s="12" t="s">
        <v>752</v>
      </c>
      <c r="C10" s="12" t="s">
        <v>56</v>
      </c>
      <c r="D10" s="4">
        <v>0.004525462962962963</v>
      </c>
      <c r="E10" s="5">
        <v>527.2469939730418</v>
      </c>
      <c r="F10" s="6">
        <v>0.04393066602903201</v>
      </c>
      <c r="G10" s="5">
        <v>23.16231160704075</v>
      </c>
      <c r="H10" s="7">
        <v>0</v>
      </c>
      <c r="I10" s="7">
        <v>0</v>
      </c>
      <c r="J10" s="7">
        <v>3</v>
      </c>
      <c r="K10" s="5">
        <v>0</v>
      </c>
      <c r="L10" s="5">
        <v>0</v>
      </c>
      <c r="M10" s="5">
        <v>23.16231160704228</v>
      </c>
      <c r="N10" s="5">
        <v>80.90746710583761</v>
      </c>
      <c r="O10" s="5">
        <v>4.855200334693796</v>
      </c>
      <c r="P10" s="5">
        <v>20.29969511574793</v>
      </c>
      <c r="Q10" s="7">
        <v>40</v>
      </c>
      <c r="R10" s="7">
        <v>2</v>
      </c>
      <c r="S10" s="7">
        <v>9</v>
      </c>
      <c r="T10" s="7">
        <v>19</v>
      </c>
      <c r="U10" s="5">
        <v>3.741616845121305</v>
      </c>
      <c r="V10" s="7">
        <v>3</v>
      </c>
      <c r="W10" s="7">
        <v>8</v>
      </c>
      <c r="X10" s="7">
        <v>19</v>
      </c>
      <c r="Y10" s="5">
        <v>-3.358363446924237</v>
      </c>
      <c r="Z10" s="7">
        <v>76</v>
      </c>
      <c r="AA10" s="7">
        <v>40</v>
      </c>
      <c r="AB10" s="7">
        <v>17</v>
      </c>
      <c r="AC10" s="7">
        <v>3</v>
      </c>
      <c r="AD10" s="7">
        <v>4</v>
      </c>
      <c r="AE10" s="7">
        <v>11</v>
      </c>
      <c r="AF10" s="5">
        <v>39.17415310956221</v>
      </c>
      <c r="AG10" s="5">
        <v>6.011378993794713</v>
      </c>
      <c r="AH10" s="7">
        <v>21</v>
      </c>
      <c r="AI10" s="8">
        <v>54.21185000000122</v>
      </c>
    </row>
    <row r="11" spans="1:35">
      <c r="C11" t="s">
        <v>727</v>
      </c>
      <c r="D11" s="23">
        <v>0.05041666666666666</v>
      </c>
    </row>
    <row r="13" spans="1:35">
      <c r="A13" s="2"/>
      <c r="B13" s="2" t="s">
        <v>4</v>
      </c>
      <c r="C13" s="2" t="s">
        <v>5</v>
      </c>
      <c r="D13" s="2" t="s">
        <v>728</v>
      </c>
      <c r="E13" s="2" t="s">
        <v>729</v>
      </c>
      <c r="F13" s="2" t="s">
        <v>730</v>
      </c>
      <c r="H13" s="24" t="s">
        <v>738</v>
      </c>
      <c r="I13" s="24"/>
      <c r="J13" s="25" t="s">
        <v>739</v>
      </c>
      <c r="K13" s="25"/>
      <c r="L13" s="26" t="s">
        <v>740</v>
      </c>
      <c r="M13" s="26"/>
      <c r="N13" s="27" t="s">
        <v>741</v>
      </c>
      <c r="O13" s="27"/>
      <c r="P13" s="28" t="s">
        <v>742</v>
      </c>
      <c r="Q13" s="28"/>
      <c r="R13" s="29" t="s">
        <v>743</v>
      </c>
      <c r="S13" s="29"/>
      <c r="T13" s="2" t="s">
        <v>101</v>
      </c>
    </row>
    <row r="14" spans="1:35">
      <c r="A14" s="10" t="s">
        <v>67</v>
      </c>
      <c r="B14" s="10"/>
      <c r="C14" s="10"/>
      <c r="D14" s="10"/>
      <c r="E14" s="10"/>
      <c r="F14" s="10"/>
      <c r="H14" s="10" t="s">
        <v>17</v>
      </c>
      <c r="I14" s="10"/>
      <c r="J14" s="10" t="s">
        <v>18</v>
      </c>
      <c r="K14" s="10"/>
      <c r="L14" s="10" t="s">
        <v>19</v>
      </c>
      <c r="M14" s="10"/>
      <c r="N14" s="10" t="s">
        <v>20</v>
      </c>
      <c r="O14" s="10"/>
      <c r="P14" s="10" t="s">
        <v>21</v>
      </c>
      <c r="Q14" s="10"/>
      <c r="R14" s="10" t="s">
        <v>22</v>
      </c>
      <c r="S14" s="10"/>
      <c r="T14" s="2"/>
    </row>
    <row r="15" spans="1:35">
      <c r="A15" s="10" t="s">
        <v>731</v>
      </c>
      <c r="B15" s="10" t="s">
        <v>732</v>
      </c>
      <c r="C15" s="10"/>
      <c r="D15" s="6">
        <v>0.2369942196531792</v>
      </c>
      <c r="E15" s="6">
        <v>0.7630057803468208</v>
      </c>
      <c r="F15" s="6">
        <v>0</v>
      </c>
      <c r="G15" s="19" t="s">
        <v>718</v>
      </c>
      <c r="H15" s="5">
        <v>275.1159690889739</v>
      </c>
      <c r="I15" s="4">
        <v>0.006759259259259259</v>
      </c>
      <c r="J15" s="5">
        <v>620.916753045817</v>
      </c>
      <c r="K15" s="4">
        <v>0.003152777777777778</v>
      </c>
      <c r="L15" s="5">
        <v>159.8455502357532</v>
      </c>
      <c r="M15" s="4">
        <v>0.0004606481481481481</v>
      </c>
      <c r="N15" s="5">
        <v>19.65975800347127</v>
      </c>
      <c r="O15" s="4">
        <v>4.166666666666667e-05</v>
      </c>
      <c r="P15" s="5">
        <v>0</v>
      </c>
      <c r="Q15" s="4">
        <v>0</v>
      </c>
      <c r="R15" s="5">
        <v>0</v>
      </c>
      <c r="S15" s="4">
        <v>0</v>
      </c>
      <c r="T15" s="30">
        <v>1075.538030374015</v>
      </c>
    </row>
    <row r="16" spans="1:35">
      <c r="A16" s="10"/>
      <c r="B16" s="10" t="s">
        <v>733</v>
      </c>
      <c r="C16" s="10"/>
      <c r="D16" s="6">
        <v>0.2726662189388852</v>
      </c>
      <c r="E16" s="6">
        <v>0.7273337810611148</v>
      </c>
      <c r="F16" s="6">
        <v>0</v>
      </c>
      <c r="G16" s="19" t="s">
        <v>719</v>
      </c>
      <c r="H16" s="5">
        <v>281.3768330173839</v>
      </c>
      <c r="I16" s="4">
        <v>0.005993055555555555</v>
      </c>
      <c r="J16" s="5">
        <v>719.6990829910237</v>
      </c>
      <c r="K16" s="4">
        <v>0.003611111111111111</v>
      </c>
      <c r="L16" s="5">
        <v>246.9863410105881</v>
      </c>
      <c r="M16" s="4">
        <v>0.0006944444444444445</v>
      </c>
      <c r="N16" s="5">
        <v>54.20056806839284</v>
      </c>
      <c r="O16" s="4">
        <v>0.0001180555555555556</v>
      </c>
      <c r="P16" s="5">
        <v>0</v>
      </c>
      <c r="Q16" s="4">
        <v>0</v>
      </c>
      <c r="R16" s="5">
        <v>0</v>
      </c>
      <c r="S16" s="4">
        <v>0</v>
      </c>
      <c r="T16" s="30">
        <v>1302.262825087389</v>
      </c>
    </row>
    <row r="17" spans="1:20">
      <c r="A17" s="10"/>
      <c r="B17" s="10" t="s">
        <v>734</v>
      </c>
      <c r="C17" s="10"/>
      <c r="D17" s="6">
        <v>0.3036632390745501</v>
      </c>
      <c r="E17" s="6">
        <v>0.6963367609254498</v>
      </c>
      <c r="F17" s="6">
        <v>0</v>
      </c>
      <c r="G17" s="19" t="s">
        <v>720</v>
      </c>
      <c r="H17" s="5">
        <v>115.8331684482519</v>
      </c>
      <c r="I17" s="4">
        <v>0.003011574074074074</v>
      </c>
      <c r="J17" s="5">
        <v>199.6918812917756</v>
      </c>
      <c r="K17" s="4">
        <v>0.0009560185185185185</v>
      </c>
      <c r="L17" s="5">
        <v>94.57936212407049</v>
      </c>
      <c r="M17" s="4">
        <v>0.0002546296296296296</v>
      </c>
      <c r="N17" s="5">
        <v>0.8844946499011712</v>
      </c>
      <c r="O17" s="4">
        <v>2.314814814814815e-06</v>
      </c>
      <c r="P17" s="5">
        <v>0</v>
      </c>
      <c r="Q17" s="4">
        <v>0</v>
      </c>
      <c r="R17" s="5">
        <v>0</v>
      </c>
      <c r="S17" s="4">
        <v>0</v>
      </c>
      <c r="T17" s="30">
        <v>410.9889065139992</v>
      </c>
    </row>
    <row r="18" spans="1:20">
      <c r="A18" s="10" t="s">
        <v>735</v>
      </c>
      <c r="B18" s="10" t="s">
        <v>736</v>
      </c>
      <c r="C18" s="10"/>
      <c r="D18" s="6">
        <v>0.2611081370449679</v>
      </c>
      <c r="E18" s="6">
        <v>0.7388918629550322</v>
      </c>
      <c r="F18" s="6">
        <v>0</v>
      </c>
      <c r="G18" s="19" t="s">
        <v>721</v>
      </c>
      <c r="H18" s="5">
        <v>271.9779582970546</v>
      </c>
      <c r="I18" s="4">
        <v>0.006763888888888889</v>
      </c>
      <c r="J18" s="5">
        <v>607.805405598051</v>
      </c>
      <c r="K18" s="4">
        <v>0.00293287037037037</v>
      </c>
      <c r="L18" s="5">
        <v>214.3314880045145</v>
      </c>
      <c r="M18" s="4">
        <v>0.0005972222222222222</v>
      </c>
      <c r="N18" s="5">
        <v>60.17132296232512</v>
      </c>
      <c r="O18" s="4">
        <v>0.0001180555555555556</v>
      </c>
      <c r="P18" s="5">
        <v>2.618769121941114</v>
      </c>
      <c r="Q18" s="4">
        <v>4.62962962962963e-06</v>
      </c>
      <c r="R18" s="5">
        <v>0</v>
      </c>
      <c r="S18" s="4">
        <v>0</v>
      </c>
      <c r="T18" s="30">
        <v>1156.904943983886</v>
      </c>
    </row>
    <row r="19" spans="1:20">
      <c r="A19" s="10"/>
      <c r="B19" s="10" t="s">
        <v>753</v>
      </c>
      <c r="C19" s="10"/>
      <c r="D19" s="6">
        <v>0.1911952905042232</v>
      </c>
      <c r="E19" s="6">
        <v>0.8088047094957768</v>
      </c>
      <c r="F19" s="6">
        <v>0</v>
      </c>
      <c r="G19" s="19" t="s">
        <v>719</v>
      </c>
      <c r="H19" s="5">
        <v>251.2800962334441</v>
      </c>
      <c r="I19" s="4">
        <v>0.006766203703703704</v>
      </c>
      <c r="J19" s="5">
        <v>639.9235317036541</v>
      </c>
      <c r="K19" s="4">
        <v>0.003034722222222222</v>
      </c>
      <c r="L19" s="5">
        <v>184.9598998920778</v>
      </c>
      <c r="M19" s="4">
        <v>0.0005138888888888889</v>
      </c>
      <c r="N19" s="5">
        <v>41.7879448124113</v>
      </c>
      <c r="O19" s="4">
        <v>8.796296296296296e-05</v>
      </c>
      <c r="P19" s="5">
        <v>8.052674446709716</v>
      </c>
      <c r="Q19" s="4">
        <v>1.388888888888889e-05</v>
      </c>
      <c r="R19" s="5">
        <v>0</v>
      </c>
      <c r="S19" s="4">
        <v>0</v>
      </c>
      <c r="T19" s="30">
        <v>1126.004147088297</v>
      </c>
    </row>
    <row r="20" spans="1:20">
      <c r="A20" s="10"/>
      <c r="B20" s="10" t="s">
        <v>754</v>
      </c>
      <c r="C20" s="10"/>
      <c r="D20" s="6">
        <v>0.3278008298755187</v>
      </c>
      <c r="E20" s="6">
        <v>0.6721991701244814</v>
      </c>
      <c r="F20" s="6">
        <v>0</v>
      </c>
      <c r="G20" s="19" t="s">
        <v>720</v>
      </c>
      <c r="H20" s="5">
        <v>114.9122765504535</v>
      </c>
      <c r="I20" s="4">
        <v>0.002868055555555556</v>
      </c>
      <c r="J20" s="5">
        <v>259.7692437225223</v>
      </c>
      <c r="K20" s="4">
        <v>0.001236111111111111</v>
      </c>
      <c r="L20" s="5">
        <v>129.4279193214206</v>
      </c>
      <c r="M20" s="4">
        <v>0.0003726851851851852</v>
      </c>
      <c r="N20" s="5">
        <v>23.16231160704228</v>
      </c>
      <c r="O20" s="4">
        <v>4.861111111111111e-05</v>
      </c>
      <c r="P20" s="5">
        <v>0</v>
      </c>
      <c r="Q20" s="4">
        <v>0</v>
      </c>
      <c r="R20" s="5">
        <v>0</v>
      </c>
      <c r="S20" s="4">
        <v>0</v>
      </c>
      <c r="T20" s="30">
        <v>527.2717512014387</v>
      </c>
    </row>
    <row r="21" spans="1:20">
      <c r="H21" s="31">
        <v>1310.496301635562</v>
      </c>
      <c r="I21" s="32">
        <v>0.03216203703703704</v>
      </c>
      <c r="J21" s="31">
        <v>3047.805898352844</v>
      </c>
      <c r="K21" s="32">
        <v>0.01492361111111111</v>
      </c>
      <c r="L21" s="31">
        <v>1030.130560588425</v>
      </c>
      <c r="M21" s="32">
        <v>0.002893518518518518</v>
      </c>
      <c r="N21" s="31">
        <v>199.866400103544</v>
      </c>
      <c r="O21" s="32">
        <v>0.0004166666666666667</v>
      </c>
      <c r="P21" s="31">
        <v>10.67144356865083</v>
      </c>
      <c r="Q21" s="32">
        <v>1.851851851851852e-05</v>
      </c>
      <c r="R21" s="31">
        <v>0</v>
      </c>
      <c r="S21" s="32">
        <v>0</v>
      </c>
      <c r="T21" s="33">
        <v>5598.970604249025</v>
      </c>
    </row>
    <row r="23" spans="1:20">
      <c r="A23" s="19" t="s">
        <v>712</v>
      </c>
      <c r="B23" s="19" t="s">
        <v>713</v>
      </c>
      <c r="C23" s="19" t="s">
        <v>714</v>
      </c>
      <c r="D23" s="19" t="s">
        <v>715</v>
      </c>
      <c r="E23" s="19" t="s">
        <v>716</v>
      </c>
      <c r="F23" s="19" t="s">
        <v>717</v>
      </c>
      <c r="G23" s="19" t="s">
        <v>81</v>
      </c>
      <c r="H23" s="20">
        <v>0.6291574279379157</v>
      </c>
      <c r="I23" s="20">
        <v>0.3081116038433112</v>
      </c>
      <c r="J23" s="20">
        <v>0.05626385809312639</v>
      </c>
      <c r="K23" s="20">
        <v>0.006467110125646711</v>
      </c>
      <c r="L23" s="20">
        <v>0</v>
      </c>
      <c r="M23" s="20">
        <v>0</v>
      </c>
      <c r="N23" s="19" t="s">
        <v>718</v>
      </c>
      <c r="O23" s="20">
        <v>0.6490331184707713</v>
      </c>
      <c r="P23" s="20">
        <v>0.3027339408757502</v>
      </c>
      <c r="Q23" s="20">
        <v>0.04423205156701489</v>
      </c>
      <c r="R23" s="20">
        <v>0.004000889086463659</v>
      </c>
      <c r="S23" s="20">
        <v>0</v>
      </c>
      <c r="T23" s="20">
        <v>0</v>
      </c>
    </row>
    <row r="24" spans="1:20">
      <c r="A24" s="34">
        <v>0.03216203703703704</v>
      </c>
      <c r="B24" s="34">
        <v>0.01492361111111111</v>
      </c>
      <c r="C24" s="34">
        <v>0.002893518518518518</v>
      </c>
      <c r="D24" s="34">
        <v>0.0004166666666666667</v>
      </c>
      <c r="E24" s="34">
        <v>1.851851851851852e-05</v>
      </c>
      <c r="F24" s="34">
        <v>0</v>
      </c>
      <c r="G24" s="19" t="s">
        <v>82</v>
      </c>
      <c r="H24" s="20">
        <v>0.6466453674121406</v>
      </c>
      <c r="I24" s="20">
        <v>0.2840712003651301</v>
      </c>
      <c r="J24" s="20">
        <v>0.05851209493382017</v>
      </c>
      <c r="K24" s="20">
        <v>0.01004107713372889</v>
      </c>
      <c r="L24" s="20">
        <v>0.0007302601551802829</v>
      </c>
      <c r="M24" s="20">
        <v>0</v>
      </c>
      <c r="N24" s="19" t="s">
        <v>719</v>
      </c>
      <c r="O24" s="20">
        <v>0.5753333333333334</v>
      </c>
      <c r="P24" s="20">
        <v>0.3466666666666667</v>
      </c>
      <c r="Q24" s="20">
        <v>0.06666666666666667</v>
      </c>
      <c r="R24" s="20">
        <v>0.01133333333333333</v>
      </c>
      <c r="S24" s="20">
        <v>0</v>
      </c>
      <c r="T24" s="20">
        <v>0</v>
      </c>
    </row>
    <row r="25" spans="1:20">
      <c r="N25" s="19" t="s">
        <v>720</v>
      </c>
      <c r="O25" s="20">
        <v>0.7128767123287671</v>
      </c>
      <c r="P25" s="20">
        <v>0.2263013698630137</v>
      </c>
      <c r="Q25" s="20">
        <v>0.06027397260273973</v>
      </c>
      <c r="R25" s="20">
        <v>0.000547945205479452</v>
      </c>
      <c r="S25" s="20">
        <v>0</v>
      </c>
      <c r="T25" s="20">
        <v>0</v>
      </c>
    </row>
    <row r="26" spans="1:20">
      <c r="N26" s="19" t="s">
        <v>721</v>
      </c>
      <c r="O26" s="20">
        <v>0.6493333333333333</v>
      </c>
      <c r="P26" s="20">
        <v>0.2815555555555556</v>
      </c>
      <c r="Q26" s="20">
        <v>0.05733333333333333</v>
      </c>
      <c r="R26" s="20">
        <v>0.01133333333333333</v>
      </c>
      <c r="S26" s="20">
        <v>0.0004444444444444445</v>
      </c>
      <c r="T26" s="20">
        <v>0</v>
      </c>
    </row>
    <row r="27" spans="1:20">
      <c r="N27" s="19" t="s">
        <v>719</v>
      </c>
      <c r="O27" s="20">
        <v>0.6495555555555556</v>
      </c>
      <c r="P27" s="20">
        <v>0.2913333333333333</v>
      </c>
      <c r="Q27" s="20">
        <v>0.04933333333333333</v>
      </c>
      <c r="R27" s="20">
        <v>0.008444444444444444</v>
      </c>
      <c r="S27" s="20">
        <v>0.001333333333333333</v>
      </c>
      <c r="T27" s="20">
        <v>0</v>
      </c>
    </row>
    <row r="28" spans="1:20">
      <c r="N28" s="19" t="s">
        <v>720</v>
      </c>
      <c r="O28" s="20">
        <v>0.6337595907928388</v>
      </c>
      <c r="P28" s="20">
        <v>0.2731457800511509</v>
      </c>
      <c r="Q28" s="20">
        <v>0.08235294117647059</v>
      </c>
      <c r="R28" s="20">
        <v>0.01074168797953964</v>
      </c>
      <c r="S28" s="20">
        <v>0</v>
      </c>
      <c r="T28" s="20">
        <v>0</v>
      </c>
    </row>
    <row r="45" spans="1:3">
      <c r="A45" s="19" t="s">
        <v>718</v>
      </c>
      <c r="B45" s="19">
        <v>71.70253535826768</v>
      </c>
      <c r="C45" s="19">
        <v>1.097856938955856</v>
      </c>
    </row>
    <row r="46" spans="1:3">
      <c r="A46" s="19" t="s">
        <v>719</v>
      </c>
      <c r="B46" s="19">
        <v>86.79076470739193</v>
      </c>
      <c r="C46" s="19">
        <v>2.978433347388207</v>
      </c>
    </row>
    <row r="47" spans="1:3">
      <c r="A47" s="19" t="s">
        <v>720</v>
      </c>
      <c r="B47" s="19">
        <v>67.41940371556808</v>
      </c>
      <c r="C47" s="19">
        <v>0</v>
      </c>
    </row>
    <row r="48" spans="1:3">
      <c r="A48" s="19" t="s">
        <v>721</v>
      </c>
      <c r="B48" s="19">
        <v>77.12699626559242</v>
      </c>
      <c r="C48" s="19">
        <v>3.838914594426101</v>
      </c>
    </row>
    <row r="49" spans="1:3">
      <c r="A49" s="19" t="s">
        <v>719</v>
      </c>
      <c r="B49" s="19">
        <v>75.0669431392198</v>
      </c>
      <c r="C49" s="19">
        <v>2.992636500696341</v>
      </c>
    </row>
    <row r="50" spans="1:3">
      <c r="A50" s="19" t="s">
        <v>720</v>
      </c>
      <c r="B50" s="19">
        <v>80.90746710583761</v>
      </c>
      <c r="C50" s="19">
        <v>3.554318916681445</v>
      </c>
    </row>
    <row r="67" spans="1:20">
      <c r="A67" t="s">
        <v>83</v>
      </c>
      <c r="F67" t="s">
        <v>744</v>
      </c>
      <c r="M67" t="s">
        <v>746</v>
      </c>
      <c r="T67" t="s">
        <v>747</v>
      </c>
    </row>
    <row r="68" spans="1:20" ht="377" customHeight="1"/>
    <row r="69" spans="1:20">
      <c r="A69" t="s">
        <v>84</v>
      </c>
      <c r="F69" t="s">
        <v>748</v>
      </c>
      <c r="M69" t="s">
        <v>750</v>
      </c>
      <c r="T69" t="s">
        <v>751</v>
      </c>
    </row>
    <row r="70" spans="1:20" ht="377" customHeight="1"/>
  </sheetData>
  <mergeCells count="58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4:F14"/>
    <mergeCell ref="B15:C15"/>
    <mergeCell ref="B16:C16"/>
    <mergeCell ref="B17:C17"/>
    <mergeCell ref="B18:C18"/>
    <mergeCell ref="B19:C19"/>
    <mergeCell ref="B20:C20"/>
    <mergeCell ref="H13:I13"/>
    <mergeCell ref="J13:K13"/>
    <mergeCell ref="L13:M13"/>
    <mergeCell ref="N13:O13"/>
    <mergeCell ref="P13:Q13"/>
    <mergeCell ref="R13:S13"/>
    <mergeCell ref="H14:I14"/>
    <mergeCell ref="J14:K14"/>
    <mergeCell ref="L14:M14"/>
    <mergeCell ref="N14:O14"/>
    <mergeCell ref="P14:Q14"/>
    <mergeCell ref="R14:S14"/>
    <mergeCell ref="T13:T14"/>
    <mergeCell ref="A68:E68"/>
    <mergeCell ref="F68:L68"/>
    <mergeCell ref="M68:S68"/>
    <mergeCell ref="T68:AB68"/>
    <mergeCell ref="A70:E70"/>
    <mergeCell ref="F70:L70"/>
    <mergeCell ref="M70:S70"/>
    <mergeCell ref="T70:AB70"/>
  </mergeCells>
  <pageMargins left="0.1" right="0.1" top="0.1" bottom="0.1" header="0.3" footer="0.3"/>
  <pageSetup paperSize="9" fitToHeight="0" orientation="landscape"/>
  <headerFooter>
    <oddFooter>&amp;C林田　一護</oddFooter>
  </headerFooter>
  <rowBreaks count="1" manualBreakCount="1">
    <brk id="66" max="16383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70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69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722</v>
      </c>
      <c r="B3" s="12" t="s">
        <v>49</v>
      </c>
      <c r="C3" s="12" t="s">
        <v>56</v>
      </c>
      <c r="D3" s="4">
        <v>0.05766203703703704</v>
      </c>
      <c r="E3" s="5">
        <v>6430.866678678954</v>
      </c>
      <c r="F3" s="6">
        <v>0.03574547081186289</v>
      </c>
      <c r="G3" s="5">
        <v>229.8743571577002</v>
      </c>
      <c r="H3" s="7">
        <v>0</v>
      </c>
      <c r="I3" s="7">
        <v>5</v>
      </c>
      <c r="J3" s="7">
        <v>18</v>
      </c>
      <c r="K3" s="5">
        <v>0</v>
      </c>
      <c r="L3" s="5">
        <v>96.405419388876</v>
      </c>
      <c r="M3" s="5">
        <v>229.8743571576988</v>
      </c>
      <c r="N3" s="5">
        <v>88.57943083579828</v>
      </c>
      <c r="O3" s="5">
        <v>5.313428888138217</v>
      </c>
      <c r="P3" s="5">
        <v>23.77157101236233</v>
      </c>
      <c r="Q3" s="7">
        <v>184</v>
      </c>
      <c r="R3" s="7">
        <v>13</v>
      </c>
      <c r="S3" s="7">
        <v>46</v>
      </c>
      <c r="T3" s="7">
        <v>147</v>
      </c>
      <c r="U3" s="5">
        <v>3.684358031930044</v>
      </c>
      <c r="V3" s="7">
        <v>9</v>
      </c>
      <c r="W3" s="7">
        <v>50</v>
      </c>
      <c r="X3" s="7">
        <v>148</v>
      </c>
      <c r="Y3" s="5">
        <v>-3.675489250036788</v>
      </c>
      <c r="Z3" s="7">
        <v>474</v>
      </c>
      <c r="AA3" s="7">
        <v>226</v>
      </c>
      <c r="AB3" s="7">
        <v>101</v>
      </c>
      <c r="AC3" s="7">
        <v>40</v>
      </c>
      <c r="AD3" s="7">
        <v>8</v>
      </c>
      <c r="AE3" s="7">
        <v>13</v>
      </c>
      <c r="AF3" s="5">
        <v>329.4946295667497</v>
      </c>
      <c r="AG3" s="5">
        <v>4.538493520203165</v>
      </c>
      <c r="AH3" s="7">
        <v>125</v>
      </c>
      <c r="AI3" s="8">
        <v>579.4306000000297</v>
      </c>
    </row>
    <row r="4" spans="1:35">
      <c r="A4" s="22" t="s">
        <v>723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81</v>
      </c>
      <c r="B5" s="12" t="s">
        <v>49</v>
      </c>
      <c r="C5" s="12" t="s">
        <v>724</v>
      </c>
      <c r="D5" s="4">
        <v>0.01041666666666667</v>
      </c>
      <c r="E5" s="5">
        <v>1244.039297390683</v>
      </c>
      <c r="F5" s="6">
        <v>0.01853716189794628</v>
      </c>
      <c r="G5" s="5">
        <v>23.06095786313843</v>
      </c>
      <c r="H5" s="7">
        <v>0</v>
      </c>
      <c r="I5" s="7">
        <v>0</v>
      </c>
      <c r="J5" s="7">
        <v>2</v>
      </c>
      <c r="K5" s="5">
        <v>0</v>
      </c>
      <c r="L5" s="5">
        <v>0</v>
      </c>
      <c r="M5" s="5">
        <v>23.06095786313836</v>
      </c>
      <c r="N5" s="5">
        <v>82.93595315937885</v>
      </c>
      <c r="O5" s="5">
        <v>4.978020590900737</v>
      </c>
      <c r="P5" s="5">
        <v>19.53995493778524</v>
      </c>
      <c r="Q5" s="7">
        <v>31</v>
      </c>
      <c r="R5" s="7">
        <v>1</v>
      </c>
      <c r="S5" s="7">
        <v>9</v>
      </c>
      <c r="T5" s="7">
        <v>27</v>
      </c>
      <c r="U5" s="5">
        <v>3.627122053657572</v>
      </c>
      <c r="V5" s="7">
        <v>0</v>
      </c>
      <c r="W5" s="7">
        <v>8</v>
      </c>
      <c r="X5" s="7">
        <v>24</v>
      </c>
      <c r="Y5" s="5">
        <v>-2.965268141249118</v>
      </c>
      <c r="Z5" s="7">
        <v>91</v>
      </c>
      <c r="AA5" s="7">
        <v>47</v>
      </c>
      <c r="AB5" s="7">
        <v>17</v>
      </c>
      <c r="AC5" s="7">
        <v>7</v>
      </c>
      <c r="AD5" s="7">
        <v>1</v>
      </c>
      <c r="AE5" s="7">
        <v>5</v>
      </c>
      <c r="AF5" s="5">
        <v>34.79334884748198</v>
      </c>
      <c r="AG5" s="5">
        <v>2.319556589832132</v>
      </c>
      <c r="AH5" s="7">
        <v>21</v>
      </c>
      <c r="AI5" s="8">
        <v>120.3058500000074</v>
      </c>
    </row>
    <row r="6" spans="1:35">
      <c r="A6" s="10"/>
      <c r="B6" s="12" t="s">
        <v>724</v>
      </c>
      <c r="C6" s="12" t="s">
        <v>725</v>
      </c>
      <c r="D6" s="4">
        <v>0.01041666666666667</v>
      </c>
      <c r="E6" s="5">
        <v>1417.664666231166</v>
      </c>
      <c r="F6" s="6">
        <v>0.05344562268796519</v>
      </c>
      <c r="G6" s="5">
        <v>75.76797084945099</v>
      </c>
      <c r="H6" s="7">
        <v>0</v>
      </c>
      <c r="I6" s="7">
        <v>2</v>
      </c>
      <c r="J6" s="7">
        <v>6</v>
      </c>
      <c r="K6" s="5">
        <v>0</v>
      </c>
      <c r="L6" s="5">
        <v>41.70313007634013</v>
      </c>
      <c r="M6" s="5">
        <v>75.76797084945156</v>
      </c>
      <c r="N6" s="5">
        <v>94.51097774874438</v>
      </c>
      <c r="O6" s="5">
        <v>5.672451894420399</v>
      </c>
      <c r="P6" s="5">
        <v>23.51909523779227</v>
      </c>
      <c r="Q6" s="7">
        <v>36</v>
      </c>
      <c r="R6" s="7">
        <v>3</v>
      </c>
      <c r="S6" s="7">
        <v>13</v>
      </c>
      <c r="T6" s="7">
        <v>31</v>
      </c>
      <c r="U6" s="5">
        <v>3.684358031930044</v>
      </c>
      <c r="V6" s="7">
        <v>2</v>
      </c>
      <c r="W6" s="7">
        <v>15</v>
      </c>
      <c r="X6" s="7">
        <v>47</v>
      </c>
      <c r="Y6" s="5">
        <v>-3.501658574495903</v>
      </c>
      <c r="Z6" s="7">
        <v>105</v>
      </c>
      <c r="AA6" s="7">
        <v>42</v>
      </c>
      <c r="AB6" s="7">
        <v>20</v>
      </c>
      <c r="AC6" s="7">
        <v>7</v>
      </c>
      <c r="AD6" s="7">
        <v>3</v>
      </c>
      <c r="AE6" s="7">
        <v>1</v>
      </c>
      <c r="AF6" s="5">
        <v>100.0978097885104</v>
      </c>
      <c r="AG6" s="5">
        <v>6.673187319234027</v>
      </c>
      <c r="AH6" s="7">
        <v>35</v>
      </c>
      <c r="AI6" s="8">
        <v>125.4039500000071</v>
      </c>
    </row>
    <row r="7" spans="1:35">
      <c r="A7" s="10"/>
      <c r="B7" s="12" t="s">
        <v>725</v>
      </c>
      <c r="C7" s="12" t="s">
        <v>61</v>
      </c>
      <c r="D7" s="4">
        <v>0.004224537037037037</v>
      </c>
      <c r="E7" s="5">
        <v>583.277594295203</v>
      </c>
      <c r="F7" s="6">
        <v>0.02355534279595646</v>
      </c>
      <c r="G7" s="5">
        <v>13.73930367882433</v>
      </c>
      <c r="H7" s="7">
        <v>0</v>
      </c>
      <c r="I7" s="7">
        <v>0</v>
      </c>
      <c r="J7" s="7">
        <v>2</v>
      </c>
      <c r="K7" s="5">
        <v>0</v>
      </c>
      <c r="L7" s="5">
        <v>0</v>
      </c>
      <c r="M7" s="5">
        <v>13.7393036788244</v>
      </c>
      <c r="N7" s="5">
        <v>95.88124837729364</v>
      </c>
      <c r="O7" s="5">
        <v>5.760137006328789</v>
      </c>
      <c r="P7" s="5">
        <v>20.96551658216259</v>
      </c>
      <c r="Q7" s="7">
        <v>14</v>
      </c>
      <c r="R7" s="7">
        <v>3</v>
      </c>
      <c r="S7" s="7">
        <v>5</v>
      </c>
      <c r="T7" s="7">
        <v>15</v>
      </c>
      <c r="U7" s="5">
        <v>3.486293605803741</v>
      </c>
      <c r="V7" s="7">
        <v>0</v>
      </c>
      <c r="W7" s="7">
        <v>3</v>
      </c>
      <c r="X7" s="7">
        <v>14</v>
      </c>
      <c r="Y7" s="5">
        <v>-2.836729325634455</v>
      </c>
      <c r="Z7" s="7">
        <v>53</v>
      </c>
      <c r="AA7" s="7">
        <v>27</v>
      </c>
      <c r="AB7" s="7">
        <v>7</v>
      </c>
      <c r="AC7" s="7">
        <v>4</v>
      </c>
      <c r="AD7" s="7">
        <v>0</v>
      </c>
      <c r="AE7" s="7">
        <v>0</v>
      </c>
      <c r="AF7" s="5">
        <v>28.72008110189563</v>
      </c>
      <c r="AG7" s="5">
        <v>4.721109222229419</v>
      </c>
      <c r="AH7" s="7">
        <v>12</v>
      </c>
      <c r="AI7" s="8">
        <v>46.65360000000096</v>
      </c>
    </row>
    <row r="8" spans="1:35">
      <c r="A8" s="10" t="s">
        <v>82</v>
      </c>
      <c r="B8" s="12" t="s">
        <v>74</v>
      </c>
      <c r="C8" s="12" t="s">
        <v>726</v>
      </c>
      <c r="D8" s="4">
        <v>0.01041666666666667</v>
      </c>
      <c r="E8" s="5">
        <v>1429.306896527853</v>
      </c>
      <c r="F8" s="6">
        <v>0.0724281001941222</v>
      </c>
      <c r="G8" s="5">
        <v>103.5219831098692</v>
      </c>
      <c r="H8" s="7">
        <v>0</v>
      </c>
      <c r="I8" s="7">
        <v>3</v>
      </c>
      <c r="J8" s="7">
        <v>6</v>
      </c>
      <c r="K8" s="5">
        <v>0</v>
      </c>
      <c r="L8" s="5">
        <v>54.70228931253587</v>
      </c>
      <c r="M8" s="5">
        <v>103.5219831098666</v>
      </c>
      <c r="N8" s="5">
        <v>95.28712643519017</v>
      </c>
      <c r="O8" s="5">
        <v>5.71270717781821</v>
      </c>
      <c r="P8" s="5">
        <v>23.77157101236233</v>
      </c>
      <c r="Q8" s="7">
        <v>50</v>
      </c>
      <c r="R8" s="7">
        <v>3</v>
      </c>
      <c r="S8" s="7">
        <v>7</v>
      </c>
      <c r="T8" s="7">
        <v>36</v>
      </c>
      <c r="U8" s="5">
        <v>3.642085736939151</v>
      </c>
      <c r="V8" s="7">
        <v>2</v>
      </c>
      <c r="W8" s="7">
        <v>7</v>
      </c>
      <c r="X8" s="7">
        <v>24</v>
      </c>
      <c r="Y8" s="5">
        <v>-3.658408265596671</v>
      </c>
      <c r="Z8" s="7">
        <v>102</v>
      </c>
      <c r="AA8" s="7">
        <v>49</v>
      </c>
      <c r="AB8" s="7">
        <v>28</v>
      </c>
      <c r="AC8" s="7">
        <v>13</v>
      </c>
      <c r="AD8" s="7">
        <v>1</v>
      </c>
      <c r="AE8" s="7">
        <v>3</v>
      </c>
      <c r="AF8" s="5">
        <v>122.9325876184143</v>
      </c>
      <c r="AG8" s="5">
        <v>8.195505841227623</v>
      </c>
      <c r="AH8" s="7">
        <v>21</v>
      </c>
      <c r="AI8" s="8">
        <v>119.3853500000058</v>
      </c>
    </row>
    <row r="9" spans="1:35">
      <c r="A9" s="10"/>
      <c r="B9" s="12" t="s">
        <v>726</v>
      </c>
      <c r="C9" s="12" t="s">
        <v>752</v>
      </c>
      <c r="D9" s="4">
        <v>0.01041666666666667</v>
      </c>
      <c r="E9" s="5">
        <v>1203.249447735855</v>
      </c>
      <c r="F9" s="6">
        <v>0.0044433489921157</v>
      </c>
      <c r="G9" s="5">
        <v>5.346457220860884</v>
      </c>
      <c r="H9" s="7">
        <v>0</v>
      </c>
      <c r="I9" s="7">
        <v>0</v>
      </c>
      <c r="J9" s="7">
        <v>1</v>
      </c>
      <c r="K9" s="5">
        <v>0</v>
      </c>
      <c r="L9" s="5">
        <v>0</v>
      </c>
      <c r="M9" s="5">
        <v>5.346457220861339</v>
      </c>
      <c r="N9" s="5">
        <v>80.216629849057</v>
      </c>
      <c r="O9" s="5">
        <v>4.814785502163615</v>
      </c>
      <c r="P9" s="5">
        <v>19.03397902124478</v>
      </c>
      <c r="Q9" s="7">
        <v>38</v>
      </c>
      <c r="R9" s="7">
        <v>3</v>
      </c>
      <c r="S9" s="7">
        <v>11</v>
      </c>
      <c r="T9" s="7">
        <v>28</v>
      </c>
      <c r="U9" s="5">
        <v>3.226041019212695</v>
      </c>
      <c r="V9" s="7">
        <v>3</v>
      </c>
      <c r="W9" s="7">
        <v>11</v>
      </c>
      <c r="X9" s="7">
        <v>26</v>
      </c>
      <c r="Y9" s="5">
        <v>-3.472993612177008</v>
      </c>
      <c r="Z9" s="7">
        <v>83</v>
      </c>
      <c r="AA9" s="7">
        <v>40</v>
      </c>
      <c r="AB9" s="7">
        <v>22</v>
      </c>
      <c r="AC9" s="7">
        <v>5</v>
      </c>
      <c r="AD9" s="7">
        <v>2</v>
      </c>
      <c r="AE9" s="7">
        <v>3</v>
      </c>
      <c r="AF9" s="5">
        <v>28.54102025156135</v>
      </c>
      <c r="AG9" s="5">
        <v>1.902734683437423</v>
      </c>
      <c r="AH9" s="7">
        <v>28</v>
      </c>
      <c r="AI9" s="8">
        <v>121.3744000000075</v>
      </c>
    </row>
    <row r="10" spans="1:35">
      <c r="A10" s="10"/>
      <c r="B10" s="12" t="s">
        <v>752</v>
      </c>
      <c r="C10" s="12" t="s">
        <v>56</v>
      </c>
      <c r="D10" s="4">
        <v>0.004525462962962963</v>
      </c>
      <c r="E10" s="5">
        <v>552.0369621935215</v>
      </c>
      <c r="F10" s="6">
        <v>0.0152846367424914</v>
      </c>
      <c r="G10" s="5">
        <v>8.437684435556434</v>
      </c>
      <c r="H10" s="7">
        <v>0</v>
      </c>
      <c r="I10" s="7">
        <v>0</v>
      </c>
      <c r="J10" s="7">
        <v>1</v>
      </c>
      <c r="K10" s="5">
        <v>0</v>
      </c>
      <c r="L10" s="5">
        <v>0</v>
      </c>
      <c r="M10" s="5">
        <v>8.437684435556548</v>
      </c>
      <c r="N10" s="5">
        <v>84.71155430079614</v>
      </c>
      <c r="O10" s="5">
        <v>5.081815309912995</v>
      </c>
      <c r="P10" s="5">
        <v>19.83676430809419</v>
      </c>
      <c r="Q10" s="7">
        <v>15</v>
      </c>
      <c r="R10" s="7">
        <v>0</v>
      </c>
      <c r="S10" s="7">
        <v>1</v>
      </c>
      <c r="T10" s="7">
        <v>10</v>
      </c>
      <c r="U10" s="5">
        <v>2.507841788139766</v>
      </c>
      <c r="V10" s="7">
        <v>2</v>
      </c>
      <c r="W10" s="7">
        <v>6</v>
      </c>
      <c r="X10" s="7">
        <v>13</v>
      </c>
      <c r="Y10" s="5">
        <v>-3.675489250036788</v>
      </c>
      <c r="Z10" s="7">
        <v>40</v>
      </c>
      <c r="AA10" s="7">
        <v>21</v>
      </c>
      <c r="AB10" s="7">
        <v>7</v>
      </c>
      <c r="AC10" s="7">
        <v>4</v>
      </c>
      <c r="AD10" s="7">
        <v>1</v>
      </c>
      <c r="AE10" s="7">
        <v>1</v>
      </c>
      <c r="AF10" s="5">
        <v>14.40978195888601</v>
      </c>
      <c r="AG10" s="5">
        <v>2.211219737936473</v>
      </c>
      <c r="AH10" s="7">
        <v>8</v>
      </c>
      <c r="AI10" s="8">
        <v>46.307450000001</v>
      </c>
    </row>
    <row r="11" spans="1:35">
      <c r="C11" t="s">
        <v>727</v>
      </c>
      <c r="D11" s="23">
        <v>0.05041666666666666</v>
      </c>
    </row>
    <row r="13" spans="1:35">
      <c r="A13" s="2"/>
      <c r="B13" s="2" t="s">
        <v>4</v>
      </c>
      <c r="C13" s="2" t="s">
        <v>5</v>
      </c>
      <c r="D13" s="2" t="s">
        <v>728</v>
      </c>
      <c r="E13" s="2" t="s">
        <v>729</v>
      </c>
      <c r="F13" s="2" t="s">
        <v>730</v>
      </c>
      <c r="H13" s="24" t="s">
        <v>738</v>
      </c>
      <c r="I13" s="24"/>
      <c r="J13" s="25" t="s">
        <v>739</v>
      </c>
      <c r="K13" s="25"/>
      <c r="L13" s="26" t="s">
        <v>740</v>
      </c>
      <c r="M13" s="26"/>
      <c r="N13" s="27" t="s">
        <v>741</v>
      </c>
      <c r="O13" s="27"/>
      <c r="P13" s="28" t="s">
        <v>742</v>
      </c>
      <c r="Q13" s="28"/>
      <c r="R13" s="29" t="s">
        <v>743</v>
      </c>
      <c r="S13" s="29"/>
      <c r="T13" s="2" t="s">
        <v>101</v>
      </c>
    </row>
    <row r="14" spans="1:35">
      <c r="A14" s="10" t="s">
        <v>69</v>
      </c>
      <c r="B14" s="10"/>
      <c r="C14" s="10"/>
      <c r="D14" s="10"/>
      <c r="E14" s="10"/>
      <c r="F14" s="10"/>
      <c r="H14" s="10" t="s">
        <v>17</v>
      </c>
      <c r="I14" s="10"/>
      <c r="J14" s="10" t="s">
        <v>18</v>
      </c>
      <c r="K14" s="10"/>
      <c r="L14" s="10" t="s">
        <v>19</v>
      </c>
      <c r="M14" s="10"/>
      <c r="N14" s="10" t="s">
        <v>20</v>
      </c>
      <c r="O14" s="10"/>
      <c r="P14" s="10" t="s">
        <v>21</v>
      </c>
      <c r="Q14" s="10"/>
      <c r="R14" s="10" t="s">
        <v>22</v>
      </c>
      <c r="S14" s="10"/>
      <c r="T14" s="2"/>
    </row>
    <row r="15" spans="1:35">
      <c r="A15" s="10" t="s">
        <v>731</v>
      </c>
      <c r="B15" s="10" t="s">
        <v>732</v>
      </c>
      <c r="C15" s="10"/>
      <c r="D15" s="6">
        <v>0.2434512557385903</v>
      </c>
      <c r="E15" s="6">
        <v>0.5753443154199298</v>
      </c>
      <c r="F15" s="6">
        <v>0.1812044288414799</v>
      </c>
      <c r="G15" s="19" t="s">
        <v>718</v>
      </c>
      <c r="H15" s="5">
        <v>356.178312467138</v>
      </c>
      <c r="I15" s="4">
        <v>0.006576388888888889</v>
      </c>
      <c r="J15" s="5">
        <v>609.449398621914</v>
      </c>
      <c r="K15" s="4">
        <v>0.0030625</v>
      </c>
      <c r="L15" s="5">
        <v>253.414367504138</v>
      </c>
      <c r="M15" s="4">
        <v>0.0007199074074074074</v>
      </c>
      <c r="N15" s="5">
        <v>24.99721879749274</v>
      </c>
      <c r="O15" s="4">
        <v>5.555555555555556e-05</v>
      </c>
      <c r="P15" s="5">
        <v>0</v>
      </c>
      <c r="Q15" s="4">
        <v>0</v>
      </c>
      <c r="R15" s="5">
        <v>0</v>
      </c>
      <c r="S15" s="4">
        <v>0</v>
      </c>
      <c r="T15" s="30">
        <v>1244.039297390683</v>
      </c>
    </row>
    <row r="16" spans="1:35">
      <c r="A16" s="10"/>
      <c r="B16" s="10" t="s">
        <v>733</v>
      </c>
      <c r="C16" s="10"/>
      <c r="D16" s="6">
        <v>0.2689738107963656</v>
      </c>
      <c r="E16" s="6">
        <v>0.6730358097274185</v>
      </c>
      <c r="F16" s="6">
        <v>0.05799037947621593</v>
      </c>
      <c r="G16" s="19" t="s">
        <v>719</v>
      </c>
      <c r="H16" s="5">
        <v>352.6079782298934</v>
      </c>
      <c r="I16" s="4">
        <v>0.005868055555555555</v>
      </c>
      <c r="J16" s="5">
        <v>726.5598420508238</v>
      </c>
      <c r="K16" s="4">
        <v>0.003671296296296296</v>
      </c>
      <c r="L16" s="5">
        <v>258.5299859121747</v>
      </c>
      <c r="M16" s="4">
        <v>0.0007152777777777778</v>
      </c>
      <c r="N16" s="5">
        <v>79.14128849094072</v>
      </c>
      <c r="O16" s="4">
        <v>0.0001597222222222222</v>
      </c>
      <c r="P16" s="5">
        <v>1.260555161488355</v>
      </c>
      <c r="Q16" s="4">
        <v>2.314814814814815e-06</v>
      </c>
      <c r="R16" s="5">
        <v>0</v>
      </c>
      <c r="S16" s="4">
        <v>0</v>
      </c>
      <c r="T16" s="30">
        <v>1418.099649845321</v>
      </c>
    </row>
    <row r="17" spans="1:20">
      <c r="A17" s="10"/>
      <c r="B17" s="10" t="s">
        <v>734</v>
      </c>
      <c r="C17" s="10"/>
      <c r="D17" s="6">
        <v>0.2397283531409168</v>
      </c>
      <c r="E17" s="6">
        <v>0.5290322580645161</v>
      </c>
      <c r="F17" s="6">
        <v>0.2312393887945671</v>
      </c>
      <c r="G17" s="19" t="s">
        <v>720</v>
      </c>
      <c r="H17" s="5">
        <v>120.4070232315257</v>
      </c>
      <c r="I17" s="4">
        <v>0.002222222222222222</v>
      </c>
      <c r="J17" s="5">
        <v>323.140310025432</v>
      </c>
      <c r="K17" s="4">
        <v>0.001634259259259259</v>
      </c>
      <c r="L17" s="5">
        <v>118.9502761746103</v>
      </c>
      <c r="M17" s="4">
        <v>0.0003217592592592593</v>
      </c>
      <c r="N17" s="5">
        <v>21.28524827110414</v>
      </c>
      <c r="O17" s="4">
        <v>4.629629629629629e-05</v>
      </c>
      <c r="P17" s="5">
        <v>0</v>
      </c>
      <c r="Q17" s="4">
        <v>0</v>
      </c>
      <c r="R17" s="5">
        <v>0</v>
      </c>
      <c r="S17" s="4">
        <v>0</v>
      </c>
      <c r="T17" s="30">
        <v>583.7828577026721</v>
      </c>
    </row>
    <row r="18" spans="1:20">
      <c r="A18" s="10" t="s">
        <v>735</v>
      </c>
      <c r="B18" s="10" t="s">
        <v>736</v>
      </c>
      <c r="C18" s="10"/>
      <c r="D18" s="6">
        <v>0.2737667009249743</v>
      </c>
      <c r="E18" s="6">
        <v>0.5734840698869476</v>
      </c>
      <c r="F18" s="6">
        <v>0.1527492291880781</v>
      </c>
      <c r="G18" s="19" t="s">
        <v>721</v>
      </c>
      <c r="H18" s="5">
        <v>317.5408874050299</v>
      </c>
      <c r="I18" s="4">
        <v>0.005694444444444445</v>
      </c>
      <c r="J18" s="5">
        <v>716.4345952312733</v>
      </c>
      <c r="K18" s="4">
        <v>0.0036875</v>
      </c>
      <c r="L18" s="5">
        <v>286.7014794430652</v>
      </c>
      <c r="M18" s="4">
        <v>0.0008125</v>
      </c>
      <c r="N18" s="5">
        <v>98.0563192469881</v>
      </c>
      <c r="O18" s="4">
        <v>0.0002037037037037037</v>
      </c>
      <c r="P18" s="5">
        <v>10.57361520149607</v>
      </c>
      <c r="Q18" s="4">
        <v>1.851851851851852e-05</v>
      </c>
      <c r="R18" s="5">
        <v>0</v>
      </c>
      <c r="S18" s="4">
        <v>0</v>
      </c>
      <c r="T18" s="30">
        <v>1429.306896527853</v>
      </c>
    </row>
    <row r="19" spans="1:20">
      <c r="A19" s="10"/>
      <c r="B19" s="10" t="s">
        <v>753</v>
      </c>
      <c r="C19" s="10"/>
      <c r="D19" s="6">
        <v>0.2061973986228003</v>
      </c>
      <c r="E19" s="6">
        <v>0.7167814333078296</v>
      </c>
      <c r="F19" s="6">
        <v>0.07702116806937005</v>
      </c>
      <c r="G19" s="19" t="s">
        <v>719</v>
      </c>
      <c r="H19" s="5">
        <v>295.0531849144973</v>
      </c>
      <c r="I19" s="4">
        <v>0.006400462962962963</v>
      </c>
      <c r="J19" s="5">
        <v>648.9670411965617</v>
      </c>
      <c r="K19" s="4">
        <v>0.003293981481481481</v>
      </c>
      <c r="L19" s="5">
        <v>246.5424395285854</v>
      </c>
      <c r="M19" s="4">
        <v>0.0006944444444444445</v>
      </c>
      <c r="N19" s="5">
        <v>12.68678209621066</v>
      </c>
      <c r="O19" s="4">
        <v>2.777777777777778e-05</v>
      </c>
      <c r="P19" s="5">
        <v>0</v>
      </c>
      <c r="Q19" s="4">
        <v>0</v>
      </c>
      <c r="R19" s="5">
        <v>0</v>
      </c>
      <c r="S19" s="4">
        <v>0</v>
      </c>
      <c r="T19" s="30">
        <v>1203.249447735855</v>
      </c>
    </row>
    <row r="20" spans="1:20">
      <c r="A20" s="10"/>
      <c r="B20" s="10" t="s">
        <v>754</v>
      </c>
      <c r="C20" s="10"/>
      <c r="D20" s="6">
        <v>0.3952819332566168</v>
      </c>
      <c r="E20" s="6">
        <v>0.488204833141542</v>
      </c>
      <c r="F20" s="6">
        <v>0.1165132336018412</v>
      </c>
      <c r="G20" s="19" t="s">
        <v>720</v>
      </c>
      <c r="H20" s="5">
        <v>137.3418227983102</v>
      </c>
      <c r="I20" s="4">
        <v>0.002784722222222222</v>
      </c>
      <c r="J20" s="5">
        <v>292.469696384479</v>
      </c>
      <c r="K20" s="4">
        <v>0.001384259259259259</v>
      </c>
      <c r="L20" s="5">
        <v>114.1393258582248</v>
      </c>
      <c r="M20" s="4">
        <v>0.000337962962962963</v>
      </c>
      <c r="N20" s="5">
        <v>8.437684435556548</v>
      </c>
      <c r="O20" s="4">
        <v>1.851851851851852e-05</v>
      </c>
      <c r="P20" s="5">
        <v>0</v>
      </c>
      <c r="Q20" s="4">
        <v>0</v>
      </c>
      <c r="R20" s="5">
        <v>0</v>
      </c>
      <c r="S20" s="4">
        <v>0</v>
      </c>
      <c r="T20" s="30">
        <v>552.3885294765705</v>
      </c>
    </row>
    <row r="21" spans="1:20">
      <c r="H21" s="31">
        <v>1579.129209046395</v>
      </c>
      <c r="I21" s="32">
        <v>0.0295462962962963</v>
      </c>
      <c r="J21" s="31">
        <v>3317.020883510484</v>
      </c>
      <c r="K21" s="32">
        <v>0.0167337962962963</v>
      </c>
      <c r="L21" s="31">
        <v>1278.277874420798</v>
      </c>
      <c r="M21" s="32">
        <v>0.003601851851851852</v>
      </c>
      <c r="N21" s="31">
        <v>244.6045413382929</v>
      </c>
      <c r="O21" s="32">
        <v>0.0005115740740740741</v>
      </c>
      <c r="P21" s="31">
        <v>11.83417036298442</v>
      </c>
      <c r="Q21" s="32">
        <v>2.083333333333333e-05</v>
      </c>
      <c r="R21" s="31">
        <v>0</v>
      </c>
      <c r="S21" s="32">
        <v>0</v>
      </c>
      <c r="T21" s="33">
        <v>6430.866678678954</v>
      </c>
    </row>
    <row r="23" spans="1:20">
      <c r="A23" s="19" t="s">
        <v>712</v>
      </c>
      <c r="B23" s="19" t="s">
        <v>713</v>
      </c>
      <c r="C23" s="19" t="s">
        <v>714</v>
      </c>
      <c r="D23" s="19" t="s">
        <v>715</v>
      </c>
      <c r="E23" s="19" t="s">
        <v>716</v>
      </c>
      <c r="F23" s="19" t="s">
        <v>717</v>
      </c>
      <c r="G23" s="19" t="s">
        <v>81</v>
      </c>
      <c r="H23" s="20">
        <v>0.5853658536585366</v>
      </c>
      <c r="I23" s="20">
        <v>0.333980044345898</v>
      </c>
      <c r="J23" s="20">
        <v>0.0701219512195122</v>
      </c>
      <c r="K23" s="20">
        <v>0.01043976348854398</v>
      </c>
      <c r="L23" s="20">
        <v>9.238728750923873e-05</v>
      </c>
      <c r="M23" s="20">
        <v>0</v>
      </c>
      <c r="N23" s="19" t="s">
        <v>718</v>
      </c>
      <c r="O23" s="20">
        <v>0.6314736608135141</v>
      </c>
      <c r="P23" s="20">
        <v>0.2940653478550789</v>
      </c>
      <c r="Q23" s="20">
        <v>0.06912647254945543</v>
      </c>
      <c r="R23" s="20">
        <v>0.005334518781951545</v>
      </c>
      <c r="S23" s="20">
        <v>0</v>
      </c>
      <c r="T23" s="20">
        <v>0</v>
      </c>
    </row>
    <row r="24" spans="1:20">
      <c r="A24" s="34">
        <v>0.0295462962962963</v>
      </c>
      <c r="B24" s="34">
        <v>0.0167337962962963</v>
      </c>
      <c r="C24" s="34">
        <v>0.003601851851851852</v>
      </c>
      <c r="D24" s="34">
        <v>0.0005115740740740741</v>
      </c>
      <c r="E24" s="34">
        <v>2.083333333333333e-05</v>
      </c>
      <c r="F24" s="34">
        <v>0</v>
      </c>
      <c r="G24" s="19" t="s">
        <v>82</v>
      </c>
      <c r="H24" s="20">
        <v>0.5867640346873574</v>
      </c>
      <c r="I24" s="20">
        <v>0.3298950251026928</v>
      </c>
      <c r="J24" s="20">
        <v>0.07275216795983569</v>
      </c>
      <c r="K24" s="20">
        <v>0.009858512094933819</v>
      </c>
      <c r="L24" s="20">
        <v>0.0007302601551802829</v>
      </c>
      <c r="M24" s="20">
        <v>0</v>
      </c>
      <c r="N24" s="19" t="s">
        <v>719</v>
      </c>
      <c r="O24" s="20">
        <v>0.5633333333333334</v>
      </c>
      <c r="P24" s="20">
        <v>0.3524444444444444</v>
      </c>
      <c r="Q24" s="20">
        <v>0.06866666666666667</v>
      </c>
      <c r="R24" s="20">
        <v>0.01533333333333333</v>
      </c>
      <c r="S24" s="20">
        <v>0.0002222222222222222</v>
      </c>
      <c r="T24" s="20">
        <v>0</v>
      </c>
    </row>
    <row r="25" spans="1:20">
      <c r="N25" s="19" t="s">
        <v>720</v>
      </c>
      <c r="O25" s="20">
        <v>0.5260273972602739</v>
      </c>
      <c r="P25" s="20">
        <v>0.3868493150684931</v>
      </c>
      <c r="Q25" s="20">
        <v>0.07616438356164383</v>
      </c>
      <c r="R25" s="20">
        <v>0.01095890410958904</v>
      </c>
      <c r="S25" s="20">
        <v>0</v>
      </c>
      <c r="T25" s="20">
        <v>0</v>
      </c>
    </row>
    <row r="26" spans="1:20">
      <c r="N26" s="19" t="s">
        <v>721</v>
      </c>
      <c r="O26" s="20">
        <v>0.5466666666666666</v>
      </c>
      <c r="P26" s="20">
        <v>0.354</v>
      </c>
      <c r="Q26" s="20">
        <v>0.078</v>
      </c>
      <c r="R26" s="20">
        <v>0.01955555555555556</v>
      </c>
      <c r="S26" s="20">
        <v>0.001777777777777778</v>
      </c>
      <c r="T26" s="20">
        <v>0</v>
      </c>
    </row>
    <row r="27" spans="1:20">
      <c r="N27" s="19" t="s">
        <v>719</v>
      </c>
      <c r="O27" s="20">
        <v>0.6144444444444445</v>
      </c>
      <c r="P27" s="20">
        <v>0.3162222222222222</v>
      </c>
      <c r="Q27" s="20">
        <v>0.06666666666666667</v>
      </c>
      <c r="R27" s="20">
        <v>0.002666666666666667</v>
      </c>
      <c r="S27" s="20">
        <v>0</v>
      </c>
      <c r="T27" s="20">
        <v>0</v>
      </c>
    </row>
    <row r="28" spans="1:20">
      <c r="N28" s="19" t="s">
        <v>720</v>
      </c>
      <c r="O28" s="20">
        <v>0.6153452685421995</v>
      </c>
      <c r="P28" s="20">
        <v>0.3058823529411765</v>
      </c>
      <c r="Q28" s="20">
        <v>0.07468030690537085</v>
      </c>
      <c r="R28" s="20">
        <v>0.004092071611253197</v>
      </c>
      <c r="S28" s="20">
        <v>0</v>
      </c>
      <c r="T28" s="20">
        <v>0</v>
      </c>
    </row>
    <row r="45" spans="1:3">
      <c r="A45" s="19" t="s">
        <v>718</v>
      </c>
      <c r="B45" s="19">
        <v>82.93595315937885</v>
      </c>
      <c r="C45" s="19">
        <v>1.537397190875895</v>
      </c>
    </row>
    <row r="46" spans="1:3">
      <c r="A46" s="19" t="s">
        <v>719</v>
      </c>
      <c r="B46" s="19">
        <v>94.51097774874438</v>
      </c>
      <c r="C46" s="19">
        <v>5.051198056630066</v>
      </c>
    </row>
    <row r="47" spans="1:3">
      <c r="A47" s="19" t="s">
        <v>720</v>
      </c>
      <c r="B47" s="19">
        <v>95.88124837729364</v>
      </c>
      <c r="C47" s="19">
        <v>2.258515673231396</v>
      </c>
    </row>
    <row r="48" spans="1:3">
      <c r="A48" s="19" t="s">
        <v>721</v>
      </c>
      <c r="B48" s="19">
        <v>95.28712643519017</v>
      </c>
      <c r="C48" s="19">
        <v>6.901465540657943</v>
      </c>
    </row>
    <row r="49" spans="1:3">
      <c r="A49" s="19" t="s">
        <v>719</v>
      </c>
      <c r="B49" s="19">
        <v>80.216629849057</v>
      </c>
      <c r="C49" s="19">
        <v>0.3564304813907256</v>
      </c>
    </row>
    <row r="50" spans="1:3">
      <c r="A50" s="19" t="s">
        <v>720</v>
      </c>
      <c r="B50" s="19">
        <v>84.71155430079614</v>
      </c>
      <c r="C50" s="19">
        <v>1.294785335379504</v>
      </c>
    </row>
    <row r="67" spans="1:20">
      <c r="A67" t="s">
        <v>83</v>
      </c>
      <c r="F67" t="s">
        <v>744</v>
      </c>
      <c r="M67" t="s">
        <v>746</v>
      </c>
      <c r="T67" t="s">
        <v>747</v>
      </c>
    </row>
    <row r="68" spans="1:20" ht="377" customHeight="1"/>
    <row r="69" spans="1:20">
      <c r="A69" t="s">
        <v>84</v>
      </c>
      <c r="F69" t="s">
        <v>748</v>
      </c>
      <c r="M69" t="s">
        <v>750</v>
      </c>
      <c r="T69" t="s">
        <v>751</v>
      </c>
    </row>
    <row r="70" spans="1:20" ht="377" customHeight="1"/>
  </sheetData>
  <mergeCells count="58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4:F14"/>
    <mergeCell ref="B15:C15"/>
    <mergeCell ref="B16:C16"/>
    <mergeCell ref="B17:C17"/>
    <mergeCell ref="B18:C18"/>
    <mergeCell ref="B19:C19"/>
    <mergeCell ref="B20:C20"/>
    <mergeCell ref="H13:I13"/>
    <mergeCell ref="J13:K13"/>
    <mergeCell ref="L13:M13"/>
    <mergeCell ref="N13:O13"/>
    <mergeCell ref="P13:Q13"/>
    <mergeCell ref="R13:S13"/>
    <mergeCell ref="H14:I14"/>
    <mergeCell ref="J14:K14"/>
    <mergeCell ref="L14:M14"/>
    <mergeCell ref="N14:O14"/>
    <mergeCell ref="P14:Q14"/>
    <mergeCell ref="R14:S14"/>
    <mergeCell ref="T13:T14"/>
    <mergeCell ref="A68:E68"/>
    <mergeCell ref="F68:L68"/>
    <mergeCell ref="M68:S68"/>
    <mergeCell ref="T68:AB68"/>
    <mergeCell ref="A70:E70"/>
    <mergeCell ref="F70:L70"/>
    <mergeCell ref="M70:S70"/>
    <mergeCell ref="T70:AB70"/>
  </mergeCells>
  <pageMargins left="0.1" right="0.1" top="0.1" bottom="0.1" header="0.3" footer="0.3"/>
  <pageSetup paperSize="9" fitToHeight="0" orientation="landscape"/>
  <headerFooter>
    <oddFooter>&amp;C片山　諒也</oddFooter>
  </headerFooter>
  <rowBreaks count="1" manualBreakCount="1">
    <brk id="66" max="16383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0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71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722</v>
      </c>
      <c r="B3" s="12" t="s">
        <v>49</v>
      </c>
      <c r="C3" s="12" t="s">
        <v>56</v>
      </c>
      <c r="D3" s="4">
        <v>0.05766203703703704</v>
      </c>
      <c r="E3" s="5">
        <v>8284.780402147993</v>
      </c>
      <c r="F3" s="6">
        <v>0.08385775961252724</v>
      </c>
      <c r="G3" s="5">
        <v>694.7431234059031</v>
      </c>
      <c r="H3" s="7">
        <v>4</v>
      </c>
      <c r="I3" s="7">
        <v>22</v>
      </c>
      <c r="J3" s="7">
        <v>41</v>
      </c>
      <c r="K3" s="5">
        <v>178.7946068011765</v>
      </c>
      <c r="L3" s="5">
        <v>401.1927312338977</v>
      </c>
      <c r="M3" s="5">
        <v>694.7431234059069</v>
      </c>
      <c r="N3" s="5">
        <v>114.1154325364737</v>
      </c>
      <c r="O3" s="5">
        <v>6.84729971067835</v>
      </c>
      <c r="P3" s="5">
        <v>32.49675615974981</v>
      </c>
      <c r="Q3" s="7">
        <v>556</v>
      </c>
      <c r="R3" s="7">
        <v>40</v>
      </c>
      <c r="S3" s="7">
        <v>93</v>
      </c>
      <c r="T3" s="7">
        <v>181</v>
      </c>
      <c r="U3" s="5">
        <v>4.433792440759996</v>
      </c>
      <c r="V3" s="7">
        <v>36</v>
      </c>
      <c r="W3" s="7">
        <v>92</v>
      </c>
      <c r="X3" s="7">
        <v>206</v>
      </c>
      <c r="Y3" s="5">
        <v>-5.75418111972926</v>
      </c>
      <c r="Z3" s="7">
        <v>771</v>
      </c>
      <c r="AA3" s="7">
        <v>473</v>
      </c>
      <c r="AB3" s="7">
        <v>259</v>
      </c>
      <c r="AC3" s="7">
        <v>99</v>
      </c>
      <c r="AD3" s="7">
        <v>57</v>
      </c>
      <c r="AE3" s="7">
        <v>61</v>
      </c>
      <c r="AF3" s="5">
        <v>885.3360719389261</v>
      </c>
      <c r="AG3" s="5">
        <v>12.19471173469595</v>
      </c>
      <c r="AH3" s="7">
        <v>233</v>
      </c>
      <c r="AI3" s="8">
        <v>606.1503000000178</v>
      </c>
    </row>
    <row r="4" spans="1:35">
      <c r="A4" s="22" t="s">
        <v>723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81</v>
      </c>
      <c r="B5" s="12" t="s">
        <v>49</v>
      </c>
      <c r="C5" s="12" t="s">
        <v>724</v>
      </c>
      <c r="D5" s="4">
        <v>0.01041666666666667</v>
      </c>
      <c r="E5" s="5">
        <v>1742.761906667853</v>
      </c>
      <c r="F5" s="6">
        <v>0.124712529366568</v>
      </c>
      <c r="G5" s="5">
        <v>217.3442454642507</v>
      </c>
      <c r="H5" s="7">
        <v>2</v>
      </c>
      <c r="I5" s="7">
        <v>3</v>
      </c>
      <c r="J5" s="7">
        <v>5</v>
      </c>
      <c r="K5" s="5">
        <v>154.3447949725405</v>
      </c>
      <c r="L5" s="5">
        <v>189.7480982367255</v>
      </c>
      <c r="M5" s="5">
        <v>217.3442454642521</v>
      </c>
      <c r="N5" s="5">
        <v>116.1841271111902</v>
      </c>
      <c r="O5" s="5">
        <v>6.972151234939776</v>
      </c>
      <c r="P5" s="5">
        <v>32.49675615974981</v>
      </c>
      <c r="Q5" s="7">
        <v>126</v>
      </c>
      <c r="R5" s="7">
        <v>12</v>
      </c>
      <c r="S5" s="7">
        <v>17</v>
      </c>
      <c r="T5" s="7">
        <v>36</v>
      </c>
      <c r="U5" s="5">
        <v>3.929669205277908</v>
      </c>
      <c r="V5" s="7">
        <v>5</v>
      </c>
      <c r="W5" s="7">
        <v>16</v>
      </c>
      <c r="X5" s="7">
        <v>32</v>
      </c>
      <c r="Y5" s="5">
        <v>-3.612552409847292</v>
      </c>
      <c r="Z5" s="7">
        <v>171</v>
      </c>
      <c r="AA5" s="7">
        <v>78</v>
      </c>
      <c r="AB5" s="7">
        <v>59</v>
      </c>
      <c r="AC5" s="7">
        <v>22</v>
      </c>
      <c r="AD5" s="7">
        <v>16</v>
      </c>
      <c r="AE5" s="7">
        <v>10</v>
      </c>
      <c r="AF5" s="5">
        <v>254.4371234025818</v>
      </c>
      <c r="AG5" s="5">
        <v>16.96247489350545</v>
      </c>
      <c r="AH5" s="7">
        <v>38</v>
      </c>
      <c r="AI5" s="8">
        <v>130.2059500000036</v>
      </c>
    </row>
    <row r="6" spans="1:35">
      <c r="A6" s="10"/>
      <c r="B6" s="12" t="s">
        <v>724</v>
      </c>
      <c r="C6" s="12" t="s">
        <v>725</v>
      </c>
      <c r="D6" s="4">
        <v>0.01041666666666667</v>
      </c>
      <c r="E6" s="5">
        <v>1698.503345860302</v>
      </c>
      <c r="F6" s="6">
        <v>0.08671564100340941</v>
      </c>
      <c r="G6" s="5">
        <v>147.2868063827116</v>
      </c>
      <c r="H6" s="7">
        <v>1</v>
      </c>
      <c r="I6" s="7">
        <v>7</v>
      </c>
      <c r="J6" s="7">
        <v>10</v>
      </c>
      <c r="K6" s="5">
        <v>13.13452523703245</v>
      </c>
      <c r="L6" s="5">
        <v>80.84788259885659</v>
      </c>
      <c r="M6" s="5">
        <v>147.2868063827125</v>
      </c>
      <c r="N6" s="5">
        <v>113.2335563906868</v>
      </c>
      <c r="O6" s="5">
        <v>6.796019150886034</v>
      </c>
      <c r="P6" s="5">
        <v>27.44885143318747</v>
      </c>
      <c r="Q6" s="7">
        <v>117</v>
      </c>
      <c r="R6" s="7">
        <v>9</v>
      </c>
      <c r="S6" s="7">
        <v>24</v>
      </c>
      <c r="T6" s="7">
        <v>42</v>
      </c>
      <c r="U6" s="5">
        <v>3.96387209929741</v>
      </c>
      <c r="V6" s="7">
        <v>10</v>
      </c>
      <c r="W6" s="7">
        <v>23</v>
      </c>
      <c r="X6" s="7">
        <v>53</v>
      </c>
      <c r="Y6" s="5">
        <v>-4.205139641006934</v>
      </c>
      <c r="Z6" s="7">
        <v>155</v>
      </c>
      <c r="AA6" s="7">
        <v>94</v>
      </c>
      <c r="AB6" s="7">
        <v>53</v>
      </c>
      <c r="AC6" s="7">
        <v>20</v>
      </c>
      <c r="AD6" s="7">
        <v>10</v>
      </c>
      <c r="AE6" s="7">
        <v>14</v>
      </c>
      <c r="AF6" s="5">
        <v>190.5079126609592</v>
      </c>
      <c r="AG6" s="5">
        <v>12.70052751073061</v>
      </c>
      <c r="AH6" s="7">
        <v>56</v>
      </c>
      <c r="AI6" s="8">
        <v>126.4742500000053</v>
      </c>
    </row>
    <row r="7" spans="1:35">
      <c r="A7" s="10"/>
      <c r="B7" s="12" t="s">
        <v>725</v>
      </c>
      <c r="C7" s="12" t="s">
        <v>61</v>
      </c>
      <c r="D7" s="4">
        <v>0.004224537037037037</v>
      </c>
      <c r="E7" s="5">
        <v>723.0551700806272</v>
      </c>
      <c r="F7" s="6">
        <v>0.07273867047984814</v>
      </c>
      <c r="G7" s="5">
        <v>52.5940717552453</v>
      </c>
      <c r="H7" s="7">
        <v>0</v>
      </c>
      <c r="I7" s="7">
        <v>2</v>
      </c>
      <c r="J7" s="7">
        <v>4</v>
      </c>
      <c r="K7" s="5">
        <v>0</v>
      </c>
      <c r="L7" s="5">
        <v>25.78685032004887</v>
      </c>
      <c r="M7" s="5">
        <v>52.59407175524484</v>
      </c>
      <c r="N7" s="5">
        <v>118.8583841228428</v>
      </c>
      <c r="O7" s="5">
        <v>7.136165747021553</v>
      </c>
      <c r="P7" s="5">
        <v>22.43854875792394</v>
      </c>
      <c r="Q7" s="7">
        <v>43</v>
      </c>
      <c r="R7" s="7">
        <v>5</v>
      </c>
      <c r="S7" s="7">
        <v>9</v>
      </c>
      <c r="T7" s="7">
        <v>19</v>
      </c>
      <c r="U7" s="5">
        <v>4.433792440759996</v>
      </c>
      <c r="V7" s="7">
        <v>5</v>
      </c>
      <c r="W7" s="7">
        <v>9</v>
      </c>
      <c r="X7" s="7">
        <v>21</v>
      </c>
      <c r="Y7" s="5">
        <v>-3.869521735977442</v>
      </c>
      <c r="Z7" s="7">
        <v>62</v>
      </c>
      <c r="AA7" s="7">
        <v>47</v>
      </c>
      <c r="AB7" s="7">
        <v>19</v>
      </c>
      <c r="AC7" s="7">
        <v>9</v>
      </c>
      <c r="AD7" s="7">
        <v>3</v>
      </c>
      <c r="AE7" s="7">
        <v>2</v>
      </c>
      <c r="AF7" s="5">
        <v>73.97138657189907</v>
      </c>
      <c r="AG7" s="5">
        <v>12.15967998442177</v>
      </c>
      <c r="AH7" s="7">
        <v>24</v>
      </c>
      <c r="AI7" s="8">
        <v>51.37370000000119</v>
      </c>
    </row>
    <row r="8" spans="1:35">
      <c r="A8" s="10" t="s">
        <v>82</v>
      </c>
      <c r="B8" s="12" t="s">
        <v>74</v>
      </c>
      <c r="C8" s="12" t="s">
        <v>726</v>
      </c>
      <c r="D8" s="4">
        <v>0.01041666666666667</v>
      </c>
      <c r="E8" s="5">
        <v>1888.755939589985</v>
      </c>
      <c r="F8" s="6">
        <v>0.08381061569058799</v>
      </c>
      <c r="G8" s="5">
        <v>158.2977981862917</v>
      </c>
      <c r="H8" s="7">
        <v>1</v>
      </c>
      <c r="I8" s="7">
        <v>7</v>
      </c>
      <c r="J8" s="7">
        <v>10</v>
      </c>
      <c r="K8" s="5">
        <v>11.31528659160358</v>
      </c>
      <c r="L8" s="5">
        <v>84.57183008381253</v>
      </c>
      <c r="M8" s="5">
        <v>158.2977981862878</v>
      </c>
      <c r="N8" s="5">
        <v>125.9170626393323</v>
      </c>
      <c r="O8" s="5">
        <v>7.554824369593114</v>
      </c>
      <c r="P8" s="5">
        <v>26.16066103269247</v>
      </c>
      <c r="Q8" s="7">
        <v>136</v>
      </c>
      <c r="R8" s="7">
        <v>9</v>
      </c>
      <c r="S8" s="7">
        <v>25</v>
      </c>
      <c r="T8" s="7">
        <v>35</v>
      </c>
      <c r="U8" s="5">
        <v>3.464377802310556</v>
      </c>
      <c r="V8" s="7">
        <v>7</v>
      </c>
      <c r="W8" s="7">
        <v>20</v>
      </c>
      <c r="X8" s="7">
        <v>51</v>
      </c>
      <c r="Y8" s="5">
        <v>-5.75418111972926</v>
      </c>
      <c r="Z8" s="7">
        <v>172</v>
      </c>
      <c r="AA8" s="7">
        <v>103</v>
      </c>
      <c r="AB8" s="7">
        <v>56</v>
      </c>
      <c r="AC8" s="7">
        <v>30</v>
      </c>
      <c r="AD8" s="7">
        <v>13</v>
      </c>
      <c r="AE8" s="7">
        <v>20</v>
      </c>
      <c r="AF8" s="5">
        <v>206.1604356025809</v>
      </c>
      <c r="AG8" s="5">
        <v>13.74402904017206</v>
      </c>
      <c r="AH8" s="7">
        <v>62</v>
      </c>
      <c r="AI8" s="8">
        <v>132.3889000000023</v>
      </c>
    </row>
    <row r="9" spans="1:35">
      <c r="A9" s="10"/>
      <c r="B9" s="12" t="s">
        <v>726</v>
      </c>
      <c r="C9" s="12" t="s">
        <v>752</v>
      </c>
      <c r="D9" s="4">
        <v>0.01041666666666667</v>
      </c>
      <c r="E9" s="5">
        <v>1593.498431708054</v>
      </c>
      <c r="F9" s="6">
        <v>0.05384455013632586</v>
      </c>
      <c r="G9" s="5">
        <v>85.80120619826096</v>
      </c>
      <c r="H9" s="7">
        <v>0</v>
      </c>
      <c r="I9" s="7">
        <v>2</v>
      </c>
      <c r="J9" s="7">
        <v>8</v>
      </c>
      <c r="K9" s="5">
        <v>0</v>
      </c>
      <c r="L9" s="5">
        <v>13.25726874455086</v>
      </c>
      <c r="M9" s="5">
        <v>85.80120619826266</v>
      </c>
      <c r="N9" s="5">
        <v>106.233228780537</v>
      </c>
      <c r="O9" s="5">
        <v>6.373968159276225</v>
      </c>
      <c r="P9" s="5">
        <v>22.45493790775845</v>
      </c>
      <c r="Q9" s="7">
        <v>95</v>
      </c>
      <c r="R9" s="7">
        <v>5</v>
      </c>
      <c r="S9" s="7">
        <v>13</v>
      </c>
      <c r="T9" s="7">
        <v>34</v>
      </c>
      <c r="U9" s="5">
        <v>3.77013436995367</v>
      </c>
      <c r="V9" s="7">
        <v>7</v>
      </c>
      <c r="W9" s="7">
        <v>18</v>
      </c>
      <c r="X9" s="7">
        <v>34</v>
      </c>
      <c r="Y9" s="5">
        <v>-4.290300748854572</v>
      </c>
      <c r="Z9" s="7">
        <v>161</v>
      </c>
      <c r="AA9" s="7">
        <v>109</v>
      </c>
      <c r="AB9" s="7">
        <v>48</v>
      </c>
      <c r="AC9" s="7">
        <v>11</v>
      </c>
      <c r="AD9" s="7">
        <v>13</v>
      </c>
      <c r="AE9" s="7">
        <v>11</v>
      </c>
      <c r="AF9" s="5">
        <v>114.2363862673838</v>
      </c>
      <c r="AG9" s="5">
        <v>7.61575908449225</v>
      </c>
      <c r="AH9" s="7">
        <v>35</v>
      </c>
      <c r="AI9" s="8">
        <v>116.7292000000047</v>
      </c>
    </row>
    <row r="10" spans="1:35">
      <c r="A10" s="10"/>
      <c r="B10" s="12" t="s">
        <v>752</v>
      </c>
      <c r="C10" s="12" t="s">
        <v>56</v>
      </c>
      <c r="D10" s="4">
        <v>0.004525462962962963</v>
      </c>
      <c r="E10" s="5">
        <v>637.460134585649</v>
      </c>
      <c r="F10" s="6">
        <v>0.05242523195723502</v>
      </c>
      <c r="G10" s="5">
        <v>33.4189954191429</v>
      </c>
      <c r="H10" s="7">
        <v>0</v>
      </c>
      <c r="I10" s="7">
        <v>1</v>
      </c>
      <c r="J10" s="7">
        <v>4</v>
      </c>
      <c r="K10" s="5">
        <v>0</v>
      </c>
      <c r="L10" s="5">
        <v>6.980801249903379</v>
      </c>
      <c r="M10" s="5">
        <v>33.418995419147</v>
      </c>
      <c r="N10" s="5">
        <v>97.81996950163412</v>
      </c>
      <c r="O10" s="5">
        <v>5.869233807740411</v>
      </c>
      <c r="P10" s="5">
        <v>21.06407022223253</v>
      </c>
      <c r="Q10" s="7">
        <v>39</v>
      </c>
      <c r="R10" s="7">
        <v>0</v>
      </c>
      <c r="S10" s="7">
        <v>5</v>
      </c>
      <c r="T10" s="7">
        <v>15</v>
      </c>
      <c r="U10" s="5">
        <v>2.978137882197938</v>
      </c>
      <c r="V10" s="7">
        <v>2</v>
      </c>
      <c r="W10" s="7">
        <v>6</v>
      </c>
      <c r="X10" s="7">
        <v>15</v>
      </c>
      <c r="Y10" s="5">
        <v>-3.946553472838534</v>
      </c>
      <c r="Z10" s="7">
        <v>50</v>
      </c>
      <c r="AA10" s="7">
        <v>42</v>
      </c>
      <c r="AB10" s="7">
        <v>24</v>
      </c>
      <c r="AC10" s="7">
        <v>7</v>
      </c>
      <c r="AD10" s="7">
        <v>2</v>
      </c>
      <c r="AE10" s="7">
        <v>4</v>
      </c>
      <c r="AF10" s="5">
        <v>46.02282743352134</v>
      </c>
      <c r="AG10" s="5">
        <v>7.062326460386907</v>
      </c>
      <c r="AH10" s="7">
        <v>18</v>
      </c>
      <c r="AI10" s="8">
        <v>48.97830000000078</v>
      </c>
    </row>
    <row r="11" spans="1:35">
      <c r="C11" t="s">
        <v>727</v>
      </c>
      <c r="D11" s="23">
        <v>0.05041666666666666</v>
      </c>
    </row>
    <row r="13" spans="1:35">
      <c r="A13" s="2"/>
      <c r="B13" s="2" t="s">
        <v>4</v>
      </c>
      <c r="C13" s="2" t="s">
        <v>5</v>
      </c>
      <c r="D13" s="2" t="s">
        <v>728</v>
      </c>
      <c r="E13" s="2" t="s">
        <v>729</v>
      </c>
      <c r="F13" s="2" t="s">
        <v>730</v>
      </c>
      <c r="H13" s="24" t="s">
        <v>738</v>
      </c>
      <c r="I13" s="24"/>
      <c r="J13" s="25" t="s">
        <v>739</v>
      </c>
      <c r="K13" s="25"/>
      <c r="L13" s="26" t="s">
        <v>740</v>
      </c>
      <c r="M13" s="26"/>
      <c r="N13" s="27" t="s">
        <v>741</v>
      </c>
      <c r="O13" s="27"/>
      <c r="P13" s="28" t="s">
        <v>742</v>
      </c>
      <c r="Q13" s="28"/>
      <c r="R13" s="29" t="s">
        <v>743</v>
      </c>
      <c r="S13" s="29"/>
      <c r="T13" s="2" t="s">
        <v>101</v>
      </c>
    </row>
    <row r="14" spans="1:35">
      <c r="A14" s="10" t="s">
        <v>71</v>
      </c>
      <c r="B14" s="10"/>
      <c r="C14" s="10"/>
      <c r="D14" s="10"/>
      <c r="E14" s="10"/>
      <c r="F14" s="10"/>
      <c r="H14" s="10" t="s">
        <v>17</v>
      </c>
      <c r="I14" s="10"/>
      <c r="J14" s="10" t="s">
        <v>18</v>
      </c>
      <c r="K14" s="10"/>
      <c r="L14" s="10" t="s">
        <v>19</v>
      </c>
      <c r="M14" s="10"/>
      <c r="N14" s="10" t="s">
        <v>20</v>
      </c>
      <c r="O14" s="10"/>
      <c r="P14" s="10" t="s">
        <v>21</v>
      </c>
      <c r="Q14" s="10"/>
      <c r="R14" s="10" t="s">
        <v>22</v>
      </c>
      <c r="S14" s="10"/>
      <c r="T14" s="2"/>
    </row>
    <row r="15" spans="1:35">
      <c r="A15" s="10" t="s">
        <v>731</v>
      </c>
      <c r="B15" s="10" t="s">
        <v>732</v>
      </c>
      <c r="C15" s="10"/>
      <c r="D15" s="6">
        <v>0.1925124792013311</v>
      </c>
      <c r="E15" s="6">
        <v>0.5405990016638935</v>
      </c>
      <c r="F15" s="6">
        <v>0.2668885191347753</v>
      </c>
      <c r="G15" s="19" t="s">
        <v>718</v>
      </c>
      <c r="H15" s="5">
        <v>304.0419749357803</v>
      </c>
      <c r="I15" s="4">
        <v>0.004895833333333334</v>
      </c>
      <c r="J15" s="5">
        <v>802.2854689510211</v>
      </c>
      <c r="K15" s="4">
        <v>0.004013888888888889</v>
      </c>
      <c r="L15" s="5">
        <v>415.2199031576528</v>
      </c>
      <c r="M15" s="4">
        <v>0.001157407407407407</v>
      </c>
      <c r="N15" s="5">
        <v>61.62376745725101</v>
      </c>
      <c r="O15" s="4">
        <v>0.000125</v>
      </c>
      <c r="P15" s="5">
        <v>45.88632468824312</v>
      </c>
      <c r="Q15" s="4">
        <v>7.407407407407407e-05</v>
      </c>
      <c r="R15" s="5">
        <v>113.7044674779045</v>
      </c>
      <c r="S15" s="4">
        <v>0.0001481481481481481</v>
      </c>
      <c r="T15" s="30">
        <v>1742.761906667853</v>
      </c>
    </row>
    <row r="16" spans="1:35">
      <c r="A16" s="10"/>
      <c r="B16" s="10" t="s">
        <v>733</v>
      </c>
      <c r="C16" s="10"/>
      <c r="D16" s="6">
        <v>0.2421647542387395</v>
      </c>
      <c r="E16" s="6">
        <v>0.6679225894845008</v>
      </c>
      <c r="F16" s="6">
        <v>0.08991265627675972</v>
      </c>
      <c r="G16" s="19" t="s">
        <v>719</v>
      </c>
      <c r="H16" s="5">
        <v>322.4975055910988</v>
      </c>
      <c r="I16" s="4">
        <v>0.004759259259259259</v>
      </c>
      <c r="J16" s="5">
        <v>876.8424517681872</v>
      </c>
      <c r="K16" s="4">
        <v>0.004400462962962963</v>
      </c>
      <c r="L16" s="5">
        <v>345.6627623388492</v>
      </c>
      <c r="M16" s="4">
        <v>0.0009467592592592593</v>
      </c>
      <c r="N16" s="5">
        <v>136.4710191950767</v>
      </c>
      <c r="O16" s="4">
        <v>0.0002824074074074074</v>
      </c>
      <c r="P16" s="5">
        <v>17.21528035742722</v>
      </c>
      <c r="Q16" s="4">
        <v>2.777777777777778e-05</v>
      </c>
      <c r="R16" s="5">
        <v>0</v>
      </c>
      <c r="S16" s="4">
        <v>0</v>
      </c>
      <c r="T16" s="30">
        <v>1698.689019250639</v>
      </c>
    </row>
    <row r="17" spans="1:20">
      <c r="A17" s="10"/>
      <c r="B17" s="10" t="s">
        <v>734</v>
      </c>
      <c r="C17" s="10"/>
      <c r="D17" s="6">
        <v>0.1810231744643638</v>
      </c>
      <c r="E17" s="6">
        <v>0.5067774376912987</v>
      </c>
      <c r="F17" s="6">
        <v>0.3121993878443375</v>
      </c>
      <c r="G17" s="19" t="s">
        <v>720</v>
      </c>
      <c r="H17" s="5">
        <v>103.5264459480418</v>
      </c>
      <c r="I17" s="4">
        <v>0.001476851851851852</v>
      </c>
      <c r="J17" s="5">
        <v>417.8931057515342</v>
      </c>
      <c r="K17" s="4">
        <v>0.002222222222222222</v>
      </c>
      <c r="L17" s="5">
        <v>144.1796054285592</v>
      </c>
      <c r="M17" s="4">
        <v>0.0004050925925925926</v>
      </c>
      <c r="N17" s="5">
        <v>58.01581321767753</v>
      </c>
      <c r="O17" s="4">
        <v>0.0001203703703703704</v>
      </c>
      <c r="P17" s="5">
        <v>0</v>
      </c>
      <c r="Q17" s="4">
        <v>0</v>
      </c>
      <c r="R17" s="5">
        <v>0</v>
      </c>
      <c r="S17" s="4">
        <v>0</v>
      </c>
      <c r="T17" s="30">
        <v>723.6149703458127</v>
      </c>
    </row>
    <row r="18" spans="1:20">
      <c r="A18" s="10" t="s">
        <v>735</v>
      </c>
      <c r="B18" s="10" t="s">
        <v>736</v>
      </c>
      <c r="C18" s="10"/>
      <c r="D18" s="6">
        <v>0.2448559670781893</v>
      </c>
      <c r="E18" s="6">
        <v>0.5732826843937955</v>
      </c>
      <c r="F18" s="6">
        <v>0.1818613485280152</v>
      </c>
      <c r="G18" s="19" t="s">
        <v>721</v>
      </c>
      <c r="H18" s="5">
        <v>280.4561552196501</v>
      </c>
      <c r="I18" s="4">
        <v>0.004023148148148148</v>
      </c>
      <c r="J18" s="5">
        <v>924.4117690123549</v>
      </c>
      <c r="K18" s="4">
        <v>0.004606481481481481</v>
      </c>
      <c r="L18" s="5">
        <v>513.190277133619</v>
      </c>
      <c r="M18" s="4">
        <v>0.0014375</v>
      </c>
      <c r="N18" s="5">
        <v>157.1725526188984</v>
      </c>
      <c r="O18" s="4">
        <v>0.0003263888888888889</v>
      </c>
      <c r="P18" s="5">
        <v>13.76473104608158</v>
      </c>
      <c r="Q18" s="4">
        <v>2.314814814814815e-05</v>
      </c>
      <c r="R18" s="5">
        <v>0</v>
      </c>
      <c r="S18" s="4">
        <v>0</v>
      </c>
      <c r="T18" s="30">
        <v>1888.995485030604</v>
      </c>
    </row>
    <row r="19" spans="1:20">
      <c r="A19" s="10"/>
      <c r="B19" s="10" t="s">
        <v>753</v>
      </c>
      <c r="C19" s="10"/>
      <c r="D19" s="6">
        <v>0.1949828962371722</v>
      </c>
      <c r="E19" s="6">
        <v>0.6784492588369442</v>
      </c>
      <c r="F19" s="6">
        <v>0.1265678449258837</v>
      </c>
      <c r="G19" s="19" t="s">
        <v>719</v>
      </c>
      <c r="H19" s="5">
        <v>301.3260649397471</v>
      </c>
      <c r="I19" s="4">
        <v>0.004981481481481482</v>
      </c>
      <c r="J19" s="5">
        <v>886.5147340368094</v>
      </c>
      <c r="K19" s="4">
        <v>0.004344907407407408</v>
      </c>
      <c r="L19" s="5">
        <v>317.98057337705</v>
      </c>
      <c r="M19" s="4">
        <v>0.0009027777777777777</v>
      </c>
      <c r="N19" s="5">
        <v>87.67705935444792</v>
      </c>
      <c r="O19" s="4">
        <v>0.0001875</v>
      </c>
      <c r="P19" s="5">
        <v>0</v>
      </c>
      <c r="Q19" s="4">
        <v>0</v>
      </c>
      <c r="R19" s="5">
        <v>0</v>
      </c>
      <c r="S19" s="4">
        <v>0</v>
      </c>
      <c r="T19" s="30">
        <v>1593.498431708054</v>
      </c>
    </row>
    <row r="20" spans="1:20">
      <c r="A20" s="10"/>
      <c r="B20" s="10" t="s">
        <v>754</v>
      </c>
      <c r="C20" s="10"/>
      <c r="D20" s="6">
        <v>0.3229494141183195</v>
      </c>
      <c r="E20" s="6">
        <v>0.5367247785081452</v>
      </c>
      <c r="F20" s="6">
        <v>0.1403258073735353</v>
      </c>
      <c r="G20" s="19" t="s">
        <v>720</v>
      </c>
      <c r="H20" s="5">
        <v>150.2431450550021</v>
      </c>
      <c r="I20" s="4">
        <v>0.002615740740740741</v>
      </c>
      <c r="J20" s="5">
        <v>273.4879051729113</v>
      </c>
      <c r="K20" s="4">
        <v>0.001342592592592592</v>
      </c>
      <c r="L20" s="5">
        <v>176.3442049050018</v>
      </c>
      <c r="M20" s="4">
        <v>0.0004861111111111111</v>
      </c>
      <c r="N20" s="5">
        <v>37.38487945273391</v>
      </c>
      <c r="O20" s="4">
        <v>8.101851851851852e-05</v>
      </c>
      <c r="P20" s="5">
        <v>0</v>
      </c>
      <c r="Q20" s="4">
        <v>0</v>
      </c>
      <c r="R20" s="5">
        <v>0</v>
      </c>
      <c r="S20" s="4">
        <v>0</v>
      </c>
      <c r="T20" s="30">
        <v>637.460134585649</v>
      </c>
    </row>
    <row r="21" spans="1:20">
      <c r="H21" s="31">
        <v>1462.09129168932</v>
      </c>
      <c r="I21" s="32">
        <v>0.02275231481481482</v>
      </c>
      <c r="J21" s="31">
        <v>4181.435434692818</v>
      </c>
      <c r="K21" s="32">
        <v>0.02093055555555556</v>
      </c>
      <c r="L21" s="31">
        <v>1912.577326340732</v>
      </c>
      <c r="M21" s="32">
        <v>0.005335648148148148</v>
      </c>
      <c r="N21" s="31">
        <v>538.3450912960855</v>
      </c>
      <c r="O21" s="32">
        <v>0.001122685185185185</v>
      </c>
      <c r="P21" s="31">
        <v>76.86633609175192</v>
      </c>
      <c r="Q21" s="32">
        <v>0.000125</v>
      </c>
      <c r="R21" s="31">
        <v>113.7044674779045</v>
      </c>
      <c r="S21" s="32">
        <v>0.0001481481481481481</v>
      </c>
      <c r="T21" s="33">
        <v>8285.019947588611</v>
      </c>
    </row>
    <row r="23" spans="1:20">
      <c r="A23" s="19" t="s">
        <v>712</v>
      </c>
      <c r="B23" s="19" t="s">
        <v>713</v>
      </c>
      <c r="C23" s="19" t="s">
        <v>714</v>
      </c>
      <c r="D23" s="19" t="s">
        <v>715</v>
      </c>
      <c r="E23" s="19" t="s">
        <v>716</v>
      </c>
      <c r="F23" s="19" t="s">
        <v>717</v>
      </c>
      <c r="G23" s="19" t="s">
        <v>81</v>
      </c>
      <c r="H23" s="20">
        <v>0.444290465631929</v>
      </c>
      <c r="I23" s="20">
        <v>0.4245195861049519</v>
      </c>
      <c r="J23" s="20">
        <v>0.1001478196600148</v>
      </c>
      <c r="K23" s="20">
        <v>0.02106430155210643</v>
      </c>
      <c r="L23" s="20">
        <v>0.004065040650406504</v>
      </c>
      <c r="M23" s="20">
        <v>0.005912786400591279</v>
      </c>
      <c r="N23" s="19" t="s">
        <v>718</v>
      </c>
      <c r="O23" s="20">
        <v>0.4701044676594799</v>
      </c>
      <c r="P23" s="20">
        <v>0.3854189819959991</v>
      </c>
      <c r="Q23" s="20">
        <v>0.1111358079573238</v>
      </c>
      <c r="R23" s="20">
        <v>0.01200266725939098</v>
      </c>
      <c r="S23" s="20">
        <v>0.007112691709268726</v>
      </c>
      <c r="T23" s="20">
        <v>0.01422538341853745</v>
      </c>
    </row>
    <row r="24" spans="1:20">
      <c r="A24" s="34">
        <v>0.02275231481481482</v>
      </c>
      <c r="B24" s="34">
        <v>0.02093055555555556</v>
      </c>
      <c r="C24" s="34">
        <v>0.005335648148148148</v>
      </c>
      <c r="D24" s="34">
        <v>0.001122685185185185</v>
      </c>
      <c r="E24" s="34">
        <v>0.000125</v>
      </c>
      <c r="F24" s="34">
        <v>0.0001481481481481481</v>
      </c>
      <c r="G24" s="19" t="s">
        <v>82</v>
      </c>
      <c r="H24" s="20">
        <v>0.4582382473756276</v>
      </c>
      <c r="I24" s="20">
        <v>0.4059333637608398</v>
      </c>
      <c r="J24" s="20">
        <v>0.1114559561843907</v>
      </c>
      <c r="K24" s="20">
        <v>0.02345960748516659</v>
      </c>
      <c r="L24" s="20">
        <v>0.0009128251939753537</v>
      </c>
      <c r="M24" s="20">
        <v>0</v>
      </c>
      <c r="N24" s="19" t="s">
        <v>719</v>
      </c>
      <c r="O24" s="20">
        <v>0.4568888888888889</v>
      </c>
      <c r="P24" s="20">
        <v>0.4224444444444445</v>
      </c>
      <c r="Q24" s="20">
        <v>0.09088888888888889</v>
      </c>
      <c r="R24" s="20">
        <v>0.02711111111111111</v>
      </c>
      <c r="S24" s="20">
        <v>0.002666666666666667</v>
      </c>
      <c r="T24" s="20">
        <v>0</v>
      </c>
    </row>
    <row r="25" spans="1:20">
      <c r="N25" s="19" t="s">
        <v>720</v>
      </c>
      <c r="O25" s="20">
        <v>0.3495890410958904</v>
      </c>
      <c r="P25" s="20">
        <v>0.5260273972602739</v>
      </c>
      <c r="Q25" s="20">
        <v>0.0958904109589041</v>
      </c>
      <c r="R25" s="20">
        <v>0.02849315068493151</v>
      </c>
      <c r="S25" s="20">
        <v>0</v>
      </c>
      <c r="T25" s="20">
        <v>0</v>
      </c>
    </row>
    <row r="26" spans="1:20">
      <c r="N26" s="19" t="s">
        <v>721</v>
      </c>
      <c r="O26" s="20">
        <v>0.3862222222222222</v>
      </c>
      <c r="P26" s="20">
        <v>0.4422222222222222</v>
      </c>
      <c r="Q26" s="20">
        <v>0.138</v>
      </c>
      <c r="R26" s="20">
        <v>0.03133333333333333</v>
      </c>
      <c r="S26" s="20">
        <v>0.002222222222222222</v>
      </c>
      <c r="T26" s="20">
        <v>0</v>
      </c>
    </row>
    <row r="27" spans="1:20">
      <c r="N27" s="19" t="s">
        <v>719</v>
      </c>
      <c r="O27" s="20">
        <v>0.4782222222222222</v>
      </c>
      <c r="P27" s="20">
        <v>0.4171111111111111</v>
      </c>
      <c r="Q27" s="20">
        <v>0.08666666666666667</v>
      </c>
      <c r="R27" s="20">
        <v>0.018</v>
      </c>
      <c r="S27" s="20">
        <v>0</v>
      </c>
      <c r="T27" s="20">
        <v>0</v>
      </c>
    </row>
    <row r="28" spans="1:20">
      <c r="N28" s="19" t="s">
        <v>720</v>
      </c>
      <c r="O28" s="20">
        <v>0.578005115089514</v>
      </c>
      <c r="P28" s="20">
        <v>0.2966751918158568</v>
      </c>
      <c r="Q28" s="20">
        <v>0.1074168797953964</v>
      </c>
      <c r="R28" s="20">
        <v>0.01790281329923274</v>
      </c>
      <c r="S28" s="20">
        <v>0</v>
      </c>
      <c r="T28" s="20">
        <v>0</v>
      </c>
    </row>
    <row r="45" spans="1:3">
      <c r="A45" s="19" t="s">
        <v>718</v>
      </c>
      <c r="B45" s="19">
        <v>116.1841271111902</v>
      </c>
      <c r="C45" s="19">
        <v>14.48961636428338</v>
      </c>
    </row>
    <row r="46" spans="1:3">
      <c r="A46" s="19" t="s">
        <v>719</v>
      </c>
      <c r="B46" s="19">
        <v>113.2335563906868</v>
      </c>
      <c r="C46" s="19">
        <v>9.819120425514109</v>
      </c>
    </row>
    <row r="47" spans="1:3">
      <c r="A47" s="19" t="s">
        <v>720</v>
      </c>
      <c r="B47" s="19">
        <v>118.8583841228428</v>
      </c>
      <c r="C47" s="19">
        <v>8.645600836478678</v>
      </c>
    </row>
    <row r="48" spans="1:3">
      <c r="A48" s="19" t="s">
        <v>721</v>
      </c>
      <c r="B48" s="19">
        <v>125.9170626393324</v>
      </c>
      <c r="C48" s="19">
        <v>10.55318654575278</v>
      </c>
    </row>
    <row r="49" spans="1:3">
      <c r="A49" s="19" t="s">
        <v>719</v>
      </c>
      <c r="B49" s="19">
        <v>106.233228780537</v>
      </c>
      <c r="C49" s="19">
        <v>5.720080413217397</v>
      </c>
    </row>
    <row r="50" spans="1:3">
      <c r="A50" s="19" t="s">
        <v>720</v>
      </c>
      <c r="B50" s="19">
        <v>97.81996950163412</v>
      </c>
      <c r="C50" s="19">
        <v>5.128234591172824</v>
      </c>
    </row>
    <row r="67" spans="1:29">
      <c r="A67" t="s">
        <v>83</v>
      </c>
      <c r="F67" t="s">
        <v>744</v>
      </c>
      <c r="M67" t="s">
        <v>745</v>
      </c>
      <c r="T67" t="s">
        <v>746</v>
      </c>
      <c r="AC67" t="s">
        <v>747</v>
      </c>
    </row>
    <row r="68" spans="1:29" ht="377" customHeight="1"/>
    <row r="69" spans="1:29">
      <c r="A69" t="s">
        <v>84</v>
      </c>
      <c r="F69" t="s">
        <v>748</v>
      </c>
      <c r="M69" t="s">
        <v>749</v>
      </c>
      <c r="T69" t="s">
        <v>750</v>
      </c>
      <c r="AC69" t="s">
        <v>751</v>
      </c>
    </row>
    <row r="70" spans="1:29" ht="377" customHeight="1"/>
  </sheetData>
  <mergeCells count="60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4:F14"/>
    <mergeCell ref="B15:C15"/>
    <mergeCell ref="B16:C16"/>
    <mergeCell ref="B17:C17"/>
    <mergeCell ref="B18:C18"/>
    <mergeCell ref="B19:C19"/>
    <mergeCell ref="B20:C20"/>
    <mergeCell ref="H13:I13"/>
    <mergeCell ref="J13:K13"/>
    <mergeCell ref="L13:M13"/>
    <mergeCell ref="N13:O13"/>
    <mergeCell ref="P13:Q13"/>
    <mergeCell ref="R13:S13"/>
    <mergeCell ref="H14:I14"/>
    <mergeCell ref="J14:K14"/>
    <mergeCell ref="L14:M14"/>
    <mergeCell ref="N14:O14"/>
    <mergeCell ref="P14:Q14"/>
    <mergeCell ref="R14:S14"/>
    <mergeCell ref="T13:T14"/>
    <mergeCell ref="A68:E68"/>
    <mergeCell ref="F68:L68"/>
    <mergeCell ref="M68:S68"/>
    <mergeCell ref="T68:AB68"/>
    <mergeCell ref="AC68:AK68"/>
    <mergeCell ref="A70:E70"/>
    <mergeCell ref="F70:L70"/>
    <mergeCell ref="M70:S70"/>
    <mergeCell ref="T70:AB70"/>
    <mergeCell ref="AC70:AK70"/>
  </mergeCells>
  <pageMargins left="0.1" right="0.1" top="0.1" bottom="0.1" header="0.3" footer="0.3"/>
  <pageSetup paperSize="9" fitToHeight="0" orientation="landscape"/>
  <headerFooter>
    <oddFooter>&amp;C西村　優斗</oddFooter>
  </headerFooter>
  <rowBreaks count="1" manualBreakCount="1">
    <brk id="66" max="16383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62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73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722</v>
      </c>
      <c r="B3" s="12" t="s">
        <v>74</v>
      </c>
      <c r="C3" s="12" t="s">
        <v>56</v>
      </c>
      <c r="D3" s="4">
        <v>0.02534722222222222</v>
      </c>
      <c r="E3" s="5">
        <v>4659.5364869972</v>
      </c>
      <c r="F3" s="6">
        <v>0.07387181272974719</v>
      </c>
      <c r="G3" s="5">
        <v>344.2084067748813</v>
      </c>
      <c r="H3" s="7">
        <v>3</v>
      </c>
      <c r="I3" s="7">
        <v>14</v>
      </c>
      <c r="J3" s="7">
        <v>22</v>
      </c>
      <c r="K3" s="5">
        <v>25.14051854545656</v>
      </c>
      <c r="L3" s="5">
        <v>188.1850009515143</v>
      </c>
      <c r="M3" s="5">
        <v>344.2084067748829</v>
      </c>
      <c r="N3" s="5">
        <v>127.6002689273537</v>
      </c>
      <c r="O3" s="5">
        <v>7.657327285408122</v>
      </c>
      <c r="P3" s="5">
        <v>25.77755341509956</v>
      </c>
      <c r="Q3" s="7">
        <v>268</v>
      </c>
      <c r="R3" s="7">
        <v>11</v>
      </c>
      <c r="S3" s="7">
        <v>30</v>
      </c>
      <c r="T3" s="7">
        <v>100</v>
      </c>
      <c r="U3" s="5">
        <v>3.54287506156991</v>
      </c>
      <c r="V3" s="7">
        <v>13</v>
      </c>
      <c r="W3" s="7">
        <v>47</v>
      </c>
      <c r="X3" s="7">
        <v>113</v>
      </c>
      <c r="Y3" s="5">
        <v>-4.040265638458862</v>
      </c>
      <c r="Z3" s="7">
        <v>475</v>
      </c>
      <c r="AA3" s="7">
        <v>296</v>
      </c>
      <c r="AB3" s="7">
        <v>139</v>
      </c>
      <c r="AC3" s="7">
        <v>52</v>
      </c>
      <c r="AD3" s="7">
        <v>35</v>
      </c>
      <c r="AE3" s="7">
        <v>15</v>
      </c>
      <c r="AF3" s="5">
        <v>439.6838146027133</v>
      </c>
      <c r="AG3" s="5">
        <v>12.04063390057636</v>
      </c>
      <c r="AH3" s="7">
        <v>107</v>
      </c>
      <c r="AI3" s="8">
        <v>320.5559000000051</v>
      </c>
    </row>
    <row r="4" spans="1:35">
      <c r="A4" s="22" t="s">
        <v>723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82</v>
      </c>
      <c r="B5" s="12" t="s">
        <v>74</v>
      </c>
      <c r="C5" s="12" t="s">
        <v>726</v>
      </c>
      <c r="D5" s="4">
        <v>0.01041666666666667</v>
      </c>
      <c r="E5" s="5">
        <v>1995.68556038927</v>
      </c>
      <c r="F5" s="6">
        <v>0.09497198375332309</v>
      </c>
      <c r="G5" s="5">
        <v>189.5342166180313</v>
      </c>
      <c r="H5" s="7">
        <v>2</v>
      </c>
      <c r="I5" s="7">
        <v>8</v>
      </c>
      <c r="J5" s="7">
        <v>12</v>
      </c>
      <c r="K5" s="5">
        <v>18.35876823721006</v>
      </c>
      <c r="L5" s="5">
        <v>114.1412886523723</v>
      </c>
      <c r="M5" s="5">
        <v>189.5342166180321</v>
      </c>
      <c r="N5" s="5">
        <v>133.0457040259513</v>
      </c>
      <c r="O5" s="5">
        <v>7.984788440613605</v>
      </c>
      <c r="P5" s="5">
        <v>25.77755341509956</v>
      </c>
      <c r="Q5" s="7">
        <v>130</v>
      </c>
      <c r="R5" s="7">
        <v>6</v>
      </c>
      <c r="S5" s="7">
        <v>14</v>
      </c>
      <c r="T5" s="7">
        <v>44</v>
      </c>
      <c r="U5" s="5">
        <v>3.54287506156991</v>
      </c>
      <c r="V5" s="7">
        <v>6</v>
      </c>
      <c r="W5" s="7">
        <v>21</v>
      </c>
      <c r="X5" s="7">
        <v>45</v>
      </c>
      <c r="Y5" s="5">
        <v>-4.040265638458862</v>
      </c>
      <c r="Z5" s="7">
        <v>200</v>
      </c>
      <c r="AA5" s="7">
        <v>123</v>
      </c>
      <c r="AB5" s="7">
        <v>70</v>
      </c>
      <c r="AC5" s="7">
        <v>22</v>
      </c>
      <c r="AD5" s="7">
        <v>19</v>
      </c>
      <c r="AE5" s="7">
        <v>5</v>
      </c>
      <c r="AF5" s="5">
        <v>241.1538130167658</v>
      </c>
      <c r="AG5" s="5">
        <v>16.07692086778438</v>
      </c>
      <c r="AH5" s="7">
        <v>50</v>
      </c>
      <c r="AI5" s="8">
        <v>135.3814000000011</v>
      </c>
    </row>
    <row r="6" spans="1:35">
      <c r="A6" s="10"/>
      <c r="B6" s="12" t="s">
        <v>726</v>
      </c>
      <c r="C6" s="12" t="s">
        <v>752</v>
      </c>
      <c r="D6" s="4">
        <v>0.01041666666666667</v>
      </c>
      <c r="E6" s="5">
        <v>1962.274357127328</v>
      </c>
      <c r="F6" s="6">
        <v>0.06075248103099677</v>
      </c>
      <c r="G6" s="5">
        <v>119.2130356589894</v>
      </c>
      <c r="H6" s="7">
        <v>1</v>
      </c>
      <c r="I6" s="7">
        <v>4</v>
      </c>
      <c r="J6" s="7">
        <v>8</v>
      </c>
      <c r="K6" s="5">
        <v>6.781750308246501</v>
      </c>
      <c r="L6" s="5">
        <v>59.15068840675258</v>
      </c>
      <c r="M6" s="5">
        <v>119.2130356589882</v>
      </c>
      <c r="N6" s="5">
        <v>130.8182904751552</v>
      </c>
      <c r="O6" s="5">
        <v>7.850299497956168</v>
      </c>
      <c r="P6" s="5">
        <v>24.56902294432463</v>
      </c>
      <c r="Q6" s="7">
        <v>110</v>
      </c>
      <c r="R6" s="7">
        <v>5</v>
      </c>
      <c r="S6" s="7">
        <v>13</v>
      </c>
      <c r="T6" s="7">
        <v>44</v>
      </c>
      <c r="U6" s="5">
        <v>3.440584284231647</v>
      </c>
      <c r="V6" s="7">
        <v>4</v>
      </c>
      <c r="W6" s="7">
        <v>20</v>
      </c>
      <c r="X6" s="7">
        <v>48</v>
      </c>
      <c r="Y6" s="5">
        <v>-3.63535827913853</v>
      </c>
      <c r="Z6" s="7">
        <v>203</v>
      </c>
      <c r="AA6" s="7">
        <v>123</v>
      </c>
      <c r="AB6" s="7">
        <v>55</v>
      </c>
      <c r="AC6" s="7">
        <v>24</v>
      </c>
      <c r="AD6" s="7">
        <v>12</v>
      </c>
      <c r="AE6" s="7">
        <v>9</v>
      </c>
      <c r="AF6" s="5">
        <v>152.8431142788249</v>
      </c>
      <c r="AG6" s="5">
        <v>10.18954095192166</v>
      </c>
      <c r="AH6" s="7">
        <v>44</v>
      </c>
      <c r="AI6" s="8">
        <v>133.597450000003</v>
      </c>
    </row>
    <row r="7" spans="1:35">
      <c r="A7" s="10"/>
      <c r="B7" s="12" t="s">
        <v>752</v>
      </c>
      <c r="C7" s="12" t="s">
        <v>56</v>
      </c>
      <c r="D7" s="4">
        <v>0.004525462962962963</v>
      </c>
      <c r="E7" s="5">
        <v>701.3416574406683</v>
      </c>
      <c r="F7" s="6">
        <v>0.05056188253135468</v>
      </c>
      <c r="G7" s="5">
        <v>35.46115449786066</v>
      </c>
      <c r="H7" s="7">
        <v>0</v>
      </c>
      <c r="I7" s="7">
        <v>2</v>
      </c>
      <c r="J7" s="7">
        <v>2</v>
      </c>
      <c r="K7" s="5">
        <v>0</v>
      </c>
      <c r="L7" s="5">
        <v>14.89302389238946</v>
      </c>
      <c r="M7" s="5">
        <v>35.46115449786248</v>
      </c>
      <c r="N7" s="5">
        <v>107.6227607325834</v>
      </c>
      <c r="O7" s="5">
        <v>6.459566316745423</v>
      </c>
      <c r="P7" s="5">
        <v>21.13657533168726</v>
      </c>
      <c r="Q7" s="7">
        <v>28</v>
      </c>
      <c r="R7" s="7">
        <v>0</v>
      </c>
      <c r="S7" s="7">
        <v>3</v>
      </c>
      <c r="T7" s="7">
        <v>12</v>
      </c>
      <c r="U7" s="5">
        <v>2.644374723631212</v>
      </c>
      <c r="V7" s="7">
        <v>3</v>
      </c>
      <c r="W7" s="7">
        <v>6</v>
      </c>
      <c r="X7" s="7">
        <v>20</v>
      </c>
      <c r="Y7" s="5">
        <v>-3.519902697141228</v>
      </c>
      <c r="Z7" s="7">
        <v>72</v>
      </c>
      <c r="AA7" s="7">
        <v>50</v>
      </c>
      <c r="AB7" s="7">
        <v>14</v>
      </c>
      <c r="AC7" s="7">
        <v>6</v>
      </c>
      <c r="AD7" s="7">
        <v>4</v>
      </c>
      <c r="AE7" s="7">
        <v>1</v>
      </c>
      <c r="AF7" s="5">
        <v>45.68688730712256</v>
      </c>
      <c r="AG7" s="5">
        <v>7.010775545850009</v>
      </c>
      <c r="AH7" s="7">
        <v>13</v>
      </c>
      <c r="AI7" s="8">
        <v>51.57705000000101</v>
      </c>
    </row>
    <row r="8" spans="1:35">
      <c r="C8" t="s">
        <v>727</v>
      </c>
      <c r="D8" s="23">
        <v>0.0253587962962963</v>
      </c>
    </row>
    <row r="10" spans="1:35">
      <c r="A10" s="2"/>
      <c r="B10" s="2" t="s">
        <v>4</v>
      </c>
      <c r="C10" s="2" t="s">
        <v>5</v>
      </c>
      <c r="D10" s="2" t="s">
        <v>728</v>
      </c>
      <c r="E10" s="2" t="s">
        <v>729</v>
      </c>
      <c r="F10" s="2" t="s">
        <v>730</v>
      </c>
      <c r="H10" s="24" t="s">
        <v>738</v>
      </c>
      <c r="I10" s="24"/>
      <c r="J10" s="25" t="s">
        <v>739</v>
      </c>
      <c r="K10" s="25"/>
      <c r="L10" s="26" t="s">
        <v>740</v>
      </c>
      <c r="M10" s="26"/>
      <c r="N10" s="27" t="s">
        <v>741</v>
      </c>
      <c r="O10" s="27"/>
      <c r="P10" s="28" t="s">
        <v>742</v>
      </c>
      <c r="Q10" s="28"/>
      <c r="R10" s="29" t="s">
        <v>743</v>
      </c>
      <c r="S10" s="29"/>
      <c r="T10" s="2" t="s">
        <v>101</v>
      </c>
    </row>
    <row r="11" spans="1:35">
      <c r="A11" s="10" t="s">
        <v>73</v>
      </c>
      <c r="B11" s="10"/>
      <c r="C11" s="10"/>
      <c r="D11" s="10"/>
      <c r="E11" s="10"/>
      <c r="F11" s="10"/>
      <c r="H11" s="10" t="s">
        <v>17</v>
      </c>
      <c r="I11" s="10"/>
      <c r="J11" s="10" t="s">
        <v>18</v>
      </c>
      <c r="K11" s="10"/>
      <c r="L11" s="10" t="s">
        <v>19</v>
      </c>
      <c r="M11" s="10"/>
      <c r="N11" s="10" t="s">
        <v>20</v>
      </c>
      <c r="O11" s="10"/>
      <c r="P11" s="10" t="s">
        <v>21</v>
      </c>
      <c r="Q11" s="10"/>
      <c r="R11" s="10" t="s">
        <v>22</v>
      </c>
      <c r="S11" s="10"/>
      <c r="T11" s="2"/>
    </row>
    <row r="12" spans="1:35">
      <c r="A12" s="10" t="s">
        <v>735</v>
      </c>
      <c r="B12" s="10" t="s">
        <v>736</v>
      </c>
      <c r="C12" s="10"/>
      <c r="D12" s="6">
        <v>0.1313131313131313</v>
      </c>
      <c r="E12" s="6">
        <v>0.3681257014590348</v>
      </c>
      <c r="F12" s="6">
        <v>0.5005611672278339</v>
      </c>
      <c r="G12" s="19" t="s">
        <v>721</v>
      </c>
      <c r="H12" s="5">
        <v>299.9293968312127</v>
      </c>
      <c r="I12" s="4">
        <v>0.003893518518518518</v>
      </c>
      <c r="J12" s="5">
        <v>886.2600032421324</v>
      </c>
      <c r="K12" s="4">
        <v>0.004416666666666667</v>
      </c>
      <c r="L12" s="5">
        <v>607.0523832266347</v>
      </c>
      <c r="M12" s="4">
        <v>0.001696759259259259</v>
      </c>
      <c r="N12" s="5">
        <v>168.0818194362031</v>
      </c>
      <c r="O12" s="4">
        <v>0.0003472222222222222</v>
      </c>
      <c r="P12" s="5">
        <v>34.36195765308719</v>
      </c>
      <c r="Q12" s="4">
        <v>5.787037037037037e-05</v>
      </c>
      <c r="R12" s="5">
        <v>0</v>
      </c>
      <c r="S12" s="4">
        <v>0</v>
      </c>
      <c r="T12" s="30">
        <v>1995.68556038927</v>
      </c>
    </row>
    <row r="13" spans="1:35">
      <c r="A13" s="10"/>
      <c r="B13" s="10" t="s">
        <v>753</v>
      </c>
      <c r="C13" s="10"/>
      <c r="D13" s="6">
        <v>0.07166935365674923</v>
      </c>
      <c r="E13" s="6">
        <v>0.4747178660413308</v>
      </c>
      <c r="F13" s="6">
        <v>0.45361278030192</v>
      </c>
      <c r="G13" s="19" t="s">
        <v>719</v>
      </c>
      <c r="H13" s="5">
        <v>308.1073504768833</v>
      </c>
      <c r="I13" s="4">
        <v>0.003983796296296296</v>
      </c>
      <c r="J13" s="5">
        <v>926.1189104631489</v>
      </c>
      <c r="K13" s="4">
        <v>0.004497685185185185</v>
      </c>
      <c r="L13" s="5">
        <v>597.6710133640331</v>
      </c>
      <c r="M13" s="4">
        <v>0.001666666666666667</v>
      </c>
      <c r="N13" s="5">
        <v>122.2879204055544</v>
      </c>
      <c r="O13" s="4">
        <v>0.0002546296296296296</v>
      </c>
      <c r="P13" s="5">
        <v>8.089162417707939</v>
      </c>
      <c r="Q13" s="4">
        <v>1.388888888888889e-05</v>
      </c>
      <c r="R13" s="5">
        <v>0</v>
      </c>
      <c r="S13" s="4">
        <v>0</v>
      </c>
      <c r="T13" s="30">
        <v>1962.274357127328</v>
      </c>
    </row>
    <row r="14" spans="1:35">
      <c r="A14" s="10"/>
      <c r="B14" s="10" t="s">
        <v>754</v>
      </c>
      <c r="C14" s="10"/>
      <c r="D14" s="6">
        <v>0.07705382436260623</v>
      </c>
      <c r="E14" s="6">
        <v>0.5286118980169972</v>
      </c>
      <c r="F14" s="6">
        <v>0.3943342776203966</v>
      </c>
      <c r="G14" s="19" t="s">
        <v>720</v>
      </c>
      <c r="H14" s="5">
        <v>133.2159215733632</v>
      </c>
      <c r="I14" s="4">
        <v>0.002303240740740741</v>
      </c>
      <c r="J14" s="5">
        <v>333.0549808515289</v>
      </c>
      <c r="K14" s="4">
        <v>0.001571759259259259</v>
      </c>
      <c r="L14" s="5">
        <v>196.8790545600527</v>
      </c>
      <c r="M14" s="4">
        <v>0.0005694444444444445</v>
      </c>
      <c r="N14" s="5">
        <v>38.42661249565754</v>
      </c>
      <c r="O14" s="4">
        <v>8.101851851851852e-05</v>
      </c>
      <c r="P14" s="5">
        <v>0</v>
      </c>
      <c r="Q14" s="4">
        <v>0</v>
      </c>
      <c r="R14" s="5">
        <v>0</v>
      </c>
      <c r="S14" s="4">
        <v>0</v>
      </c>
      <c r="T14" s="30">
        <v>701.5765694806023</v>
      </c>
    </row>
    <row r="15" spans="1:35">
      <c r="H15" s="31">
        <v>741.2526688814592</v>
      </c>
      <c r="I15" s="32">
        <v>0.01018055555555556</v>
      </c>
      <c r="J15" s="31">
        <v>2145.43389455681</v>
      </c>
      <c r="K15" s="32">
        <v>0.01048611111111111</v>
      </c>
      <c r="L15" s="31">
        <v>1401.602451150721</v>
      </c>
      <c r="M15" s="32">
        <v>0.00393287037037037</v>
      </c>
      <c r="N15" s="31">
        <v>328.796352337415</v>
      </c>
      <c r="O15" s="32">
        <v>0.0006828703703703704</v>
      </c>
      <c r="P15" s="31">
        <v>42.45112007079513</v>
      </c>
      <c r="Q15" s="32">
        <v>7.175925925925926e-05</v>
      </c>
      <c r="R15" s="31">
        <v>0</v>
      </c>
      <c r="S15" s="32">
        <v>0</v>
      </c>
      <c r="T15" s="33">
        <v>4659.536486997199</v>
      </c>
    </row>
    <row r="17" spans="1:20">
      <c r="A17" s="19" t="s">
        <v>712</v>
      </c>
      <c r="B17" s="19" t="s">
        <v>713</v>
      </c>
      <c r="C17" s="19" t="s">
        <v>714</v>
      </c>
      <c r="D17" s="19" t="s">
        <v>715</v>
      </c>
      <c r="E17" s="19" t="s">
        <v>716</v>
      </c>
      <c r="F17" s="19" t="s">
        <v>717</v>
      </c>
      <c r="G17" s="19" t="s">
        <v>82</v>
      </c>
      <c r="H17" s="20">
        <v>0.4015338263489455</v>
      </c>
      <c r="I17" s="20">
        <v>0.4135853190906601</v>
      </c>
      <c r="J17" s="20">
        <v>0.1551173194558569</v>
      </c>
      <c r="K17" s="20">
        <v>0.02693326029398338</v>
      </c>
      <c r="L17" s="20">
        <v>0.002830274810554186</v>
      </c>
      <c r="M17" s="20">
        <v>0</v>
      </c>
      <c r="N17" s="19" t="s">
        <v>721</v>
      </c>
      <c r="O17" s="20">
        <v>0.3739439751000445</v>
      </c>
      <c r="P17" s="20">
        <v>0.424188528234771</v>
      </c>
      <c r="Q17" s="20">
        <v>0.1629613161405069</v>
      </c>
      <c r="R17" s="20">
        <v>0.03334815473543797</v>
      </c>
      <c r="S17" s="20">
        <v>0.005558025789239662</v>
      </c>
      <c r="T17" s="20">
        <v>0</v>
      </c>
    </row>
    <row r="18" spans="1:20">
      <c r="A18" s="34">
        <v>0.01018055555555556</v>
      </c>
      <c r="B18" s="34">
        <v>0.01048611111111111</v>
      </c>
      <c r="C18" s="34">
        <v>0.00393287037037037</v>
      </c>
      <c r="D18" s="34">
        <v>0.0006828703703703704</v>
      </c>
      <c r="E18" s="34">
        <v>7.175925925925926e-05</v>
      </c>
      <c r="F18" s="34">
        <v>0</v>
      </c>
      <c r="N18" s="19" t="s">
        <v>719</v>
      </c>
      <c r="O18" s="20">
        <v>0.3824444444444444</v>
      </c>
      <c r="P18" s="20">
        <v>0.4317777777777778</v>
      </c>
      <c r="Q18" s="20">
        <v>0.16</v>
      </c>
      <c r="R18" s="20">
        <v>0.02444444444444445</v>
      </c>
      <c r="S18" s="20">
        <v>0.001333333333333333</v>
      </c>
      <c r="T18" s="20">
        <v>0</v>
      </c>
    </row>
    <row r="19" spans="1:20">
      <c r="N19" s="19" t="s">
        <v>720</v>
      </c>
      <c r="O19" s="20">
        <v>0.5089514066496164</v>
      </c>
      <c r="P19" s="20">
        <v>0.3473145780051151</v>
      </c>
      <c r="Q19" s="20">
        <v>0.1258312020460358</v>
      </c>
      <c r="R19" s="20">
        <v>0.01790281329923274</v>
      </c>
      <c r="S19" s="20">
        <v>0</v>
      </c>
      <c r="T19" s="20">
        <v>0</v>
      </c>
    </row>
    <row r="39" spans="1:3">
      <c r="A39" s="19" t="s">
        <v>721</v>
      </c>
      <c r="B39" s="19">
        <v>133.0457040259513</v>
      </c>
      <c r="C39" s="19">
        <v>12.63561444120208</v>
      </c>
    </row>
    <row r="40" spans="1:3">
      <c r="A40" s="19" t="s">
        <v>719</v>
      </c>
      <c r="B40" s="19">
        <v>130.8182904751552</v>
      </c>
      <c r="C40" s="19">
        <v>7.94753571059929</v>
      </c>
    </row>
    <row r="41" spans="1:3">
      <c r="A41" s="19" t="s">
        <v>720</v>
      </c>
      <c r="B41" s="19">
        <v>107.6227607325834</v>
      </c>
      <c r="C41" s="19">
        <v>5.441609385860971</v>
      </c>
    </row>
    <row r="61" spans="1:29">
      <c r="A61" t="s">
        <v>84</v>
      </c>
      <c r="F61" t="s">
        <v>748</v>
      </c>
      <c r="M61" t="s">
        <v>749</v>
      </c>
      <c r="T61" t="s">
        <v>750</v>
      </c>
      <c r="AC61" t="s">
        <v>751</v>
      </c>
    </row>
    <row r="62" spans="1:29" ht="377" customHeight="1"/>
  </sheetData>
  <mergeCells count="52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1:F11"/>
    <mergeCell ref="B12:C12"/>
    <mergeCell ref="B13:C13"/>
    <mergeCell ref="B14:C14"/>
    <mergeCell ref="H10:I10"/>
    <mergeCell ref="J10:K10"/>
    <mergeCell ref="L10:M10"/>
    <mergeCell ref="N10:O10"/>
    <mergeCell ref="P10:Q10"/>
    <mergeCell ref="R10:S10"/>
    <mergeCell ref="H11:I11"/>
    <mergeCell ref="J11:K11"/>
    <mergeCell ref="L11:M11"/>
    <mergeCell ref="N11:O11"/>
    <mergeCell ref="P11:Q11"/>
    <mergeCell ref="R11:S11"/>
    <mergeCell ref="T10:T11"/>
    <mergeCell ref="A62:E62"/>
    <mergeCell ref="F62:L62"/>
    <mergeCell ref="M62:S62"/>
    <mergeCell ref="T62:AB62"/>
    <mergeCell ref="AC62:AK62"/>
  </mergeCells>
  <pageMargins left="0.1" right="0.1" top="0.1" bottom="0.1" header="0.3" footer="0.3"/>
  <pageSetup paperSize="9" fitToHeight="0" orientation="landscape"/>
  <headerFooter>
    <oddFooter>&amp;C福吉　爽生</oddFooter>
  </headerFooter>
  <rowBreaks count="1" manualBreakCount="1">
    <brk id="60" max="16383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62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76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722</v>
      </c>
      <c r="B3" s="12" t="s">
        <v>74</v>
      </c>
      <c r="C3" s="12" t="s">
        <v>56</v>
      </c>
      <c r="D3" s="4">
        <v>0.02534722222222222</v>
      </c>
      <c r="E3" s="5">
        <v>4552.313282477111</v>
      </c>
      <c r="F3" s="6">
        <v>0.06918444764678722</v>
      </c>
      <c r="G3" s="5">
        <v>314.9492799633118</v>
      </c>
      <c r="H3" s="7">
        <v>0</v>
      </c>
      <c r="I3" s="7">
        <v>10</v>
      </c>
      <c r="J3" s="7">
        <v>24</v>
      </c>
      <c r="K3" s="5">
        <v>0</v>
      </c>
      <c r="L3" s="5">
        <v>131.7623274755645</v>
      </c>
      <c r="M3" s="5">
        <v>314.9492799633119</v>
      </c>
      <c r="N3" s="5">
        <v>124.6639876534124</v>
      </c>
      <c r="O3" s="5">
        <v>7.481660886541975</v>
      </c>
      <c r="P3" s="5">
        <v>24.40997408180738</v>
      </c>
      <c r="Q3" s="7">
        <v>234</v>
      </c>
      <c r="R3" s="7">
        <v>11</v>
      </c>
      <c r="S3" s="7">
        <v>33</v>
      </c>
      <c r="T3" s="7">
        <v>105</v>
      </c>
      <c r="U3" s="5">
        <v>3.757553635066284</v>
      </c>
      <c r="V3" s="7">
        <v>29</v>
      </c>
      <c r="W3" s="7">
        <v>69</v>
      </c>
      <c r="X3" s="7">
        <v>139</v>
      </c>
      <c r="Y3" s="5">
        <v>-3.793092139392498</v>
      </c>
      <c r="Z3" s="7">
        <v>356</v>
      </c>
      <c r="AA3" s="7">
        <v>155</v>
      </c>
      <c r="AB3" s="7">
        <v>85</v>
      </c>
      <c r="AC3" s="7">
        <v>47</v>
      </c>
      <c r="AD3" s="7">
        <v>22</v>
      </c>
      <c r="AE3" s="7">
        <v>40</v>
      </c>
      <c r="AF3" s="5">
        <v>441.4106767972191</v>
      </c>
      <c r="AG3" s="5">
        <v>12.08792360010641</v>
      </c>
      <c r="AH3" s="7">
        <v>140</v>
      </c>
      <c r="AI3" s="8">
        <v>310.3180500000077</v>
      </c>
    </row>
    <row r="4" spans="1:35">
      <c r="A4" s="22" t="s">
        <v>723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82</v>
      </c>
      <c r="B5" s="12" t="s">
        <v>74</v>
      </c>
      <c r="C5" s="12" t="s">
        <v>726</v>
      </c>
      <c r="D5" s="4">
        <v>0.01041666666666667</v>
      </c>
      <c r="E5" s="5">
        <v>1942.870689783178</v>
      </c>
      <c r="F5" s="6">
        <v>0.06954559841244597</v>
      </c>
      <c r="G5" s="5">
        <v>135.1181047589728</v>
      </c>
      <c r="H5" s="7">
        <v>0</v>
      </c>
      <c r="I5" s="7">
        <v>5</v>
      </c>
      <c r="J5" s="7">
        <v>10</v>
      </c>
      <c r="K5" s="5">
        <v>0</v>
      </c>
      <c r="L5" s="5">
        <v>62.12458574578318</v>
      </c>
      <c r="M5" s="5">
        <v>135.1181047589725</v>
      </c>
      <c r="N5" s="5">
        <v>129.5247126522119</v>
      </c>
      <c r="O5" s="5">
        <v>7.774820635876087</v>
      </c>
      <c r="P5" s="5">
        <v>23.85827329560353</v>
      </c>
      <c r="Q5" s="7">
        <v>100</v>
      </c>
      <c r="R5" s="7">
        <v>2</v>
      </c>
      <c r="S5" s="7">
        <v>13</v>
      </c>
      <c r="T5" s="7">
        <v>42</v>
      </c>
      <c r="U5" s="5">
        <v>3.498253905071571</v>
      </c>
      <c r="V5" s="7">
        <v>13</v>
      </c>
      <c r="W5" s="7">
        <v>28</v>
      </c>
      <c r="X5" s="7">
        <v>60</v>
      </c>
      <c r="Y5" s="5">
        <v>-3.678324736697174</v>
      </c>
      <c r="Z5" s="7">
        <v>145</v>
      </c>
      <c r="AA5" s="7">
        <v>68</v>
      </c>
      <c r="AB5" s="7">
        <v>34</v>
      </c>
      <c r="AC5" s="7">
        <v>25</v>
      </c>
      <c r="AD5" s="7">
        <v>9</v>
      </c>
      <c r="AE5" s="7">
        <v>17</v>
      </c>
      <c r="AF5" s="5">
        <v>182.3354174909354</v>
      </c>
      <c r="AG5" s="5">
        <v>12.1556944993957</v>
      </c>
      <c r="AH5" s="7">
        <v>55</v>
      </c>
      <c r="AI5" s="8">
        <v>129.4814500000027</v>
      </c>
    </row>
    <row r="6" spans="1:35">
      <c r="A6" s="10"/>
      <c r="B6" s="12" t="s">
        <v>726</v>
      </c>
      <c r="C6" s="12" t="s">
        <v>752</v>
      </c>
      <c r="D6" s="4">
        <v>0.01041666666666667</v>
      </c>
      <c r="E6" s="5">
        <v>1852.376855553749</v>
      </c>
      <c r="F6" s="6">
        <v>0.08001648013178198</v>
      </c>
      <c r="G6" s="5">
        <v>148.2206758589894</v>
      </c>
      <c r="H6" s="7">
        <v>0</v>
      </c>
      <c r="I6" s="7">
        <v>4</v>
      </c>
      <c r="J6" s="7">
        <v>11</v>
      </c>
      <c r="K6" s="5">
        <v>0</v>
      </c>
      <c r="L6" s="5">
        <v>59.24838061361652</v>
      </c>
      <c r="M6" s="5">
        <v>148.2206758589921</v>
      </c>
      <c r="N6" s="5">
        <v>123.4917903702499</v>
      </c>
      <c r="O6" s="5">
        <v>7.41065591098088</v>
      </c>
      <c r="P6" s="5">
        <v>24.40997408180738</v>
      </c>
      <c r="Q6" s="7">
        <v>108</v>
      </c>
      <c r="R6" s="7">
        <v>5</v>
      </c>
      <c r="S6" s="7">
        <v>14</v>
      </c>
      <c r="T6" s="7">
        <v>46</v>
      </c>
      <c r="U6" s="5">
        <v>3.608049122991568</v>
      </c>
      <c r="V6" s="7">
        <v>13</v>
      </c>
      <c r="W6" s="7">
        <v>33</v>
      </c>
      <c r="X6" s="7">
        <v>65</v>
      </c>
      <c r="Y6" s="5">
        <v>-3.793092139392498</v>
      </c>
      <c r="Z6" s="7">
        <v>151</v>
      </c>
      <c r="AA6" s="7">
        <v>61</v>
      </c>
      <c r="AB6" s="7">
        <v>41</v>
      </c>
      <c r="AC6" s="7">
        <v>18</v>
      </c>
      <c r="AD6" s="7">
        <v>12</v>
      </c>
      <c r="AE6" s="7">
        <v>19</v>
      </c>
      <c r="AF6" s="5">
        <v>205.0040536801682</v>
      </c>
      <c r="AG6" s="5">
        <v>13.66693691201121</v>
      </c>
      <c r="AH6" s="7">
        <v>64</v>
      </c>
      <c r="AI6" s="8">
        <v>127.3030500000042</v>
      </c>
    </row>
    <row r="7" spans="1:35">
      <c r="A7" s="10"/>
      <c r="B7" s="12" t="s">
        <v>752</v>
      </c>
      <c r="C7" s="12" t="s">
        <v>56</v>
      </c>
      <c r="D7" s="4">
        <v>0.004525462962962963</v>
      </c>
      <c r="E7" s="5">
        <v>756.8514165812248</v>
      </c>
      <c r="F7" s="6">
        <v>0.04176579266791557</v>
      </c>
      <c r="G7" s="5">
        <v>31.61049934534964</v>
      </c>
      <c r="H7" s="7">
        <v>0</v>
      </c>
      <c r="I7" s="7">
        <v>1</v>
      </c>
      <c r="J7" s="7">
        <v>3</v>
      </c>
      <c r="K7" s="5">
        <v>0</v>
      </c>
      <c r="L7" s="5">
        <v>10.38936111616476</v>
      </c>
      <c r="M7" s="5">
        <v>31.61049934534731</v>
      </c>
      <c r="N7" s="5">
        <v>116.1408823398299</v>
      </c>
      <c r="O7" s="5">
        <v>6.970607094992268</v>
      </c>
      <c r="P7" s="5">
        <v>21.64504898888059</v>
      </c>
      <c r="Q7" s="7">
        <v>26</v>
      </c>
      <c r="R7" s="7">
        <v>4</v>
      </c>
      <c r="S7" s="7">
        <v>6</v>
      </c>
      <c r="T7" s="7">
        <v>17</v>
      </c>
      <c r="U7" s="5">
        <v>3.757553635066284</v>
      </c>
      <c r="V7" s="7">
        <v>3</v>
      </c>
      <c r="W7" s="7">
        <v>8</v>
      </c>
      <c r="X7" s="7">
        <v>14</v>
      </c>
      <c r="Y7" s="5">
        <v>-3.574077566392506</v>
      </c>
      <c r="Z7" s="7">
        <v>60</v>
      </c>
      <c r="AA7" s="7">
        <v>26</v>
      </c>
      <c r="AB7" s="7">
        <v>10</v>
      </c>
      <c r="AC7" s="7">
        <v>4</v>
      </c>
      <c r="AD7" s="7">
        <v>1</v>
      </c>
      <c r="AE7" s="7">
        <v>4</v>
      </c>
      <c r="AF7" s="5">
        <v>54.07120562611544</v>
      </c>
      <c r="AG7" s="5">
        <v>8.297371707332292</v>
      </c>
      <c r="AH7" s="7">
        <v>21</v>
      </c>
      <c r="AI7" s="8">
        <v>53.53355000000082</v>
      </c>
    </row>
    <row r="8" spans="1:35">
      <c r="C8" t="s">
        <v>727</v>
      </c>
      <c r="D8" s="23">
        <v>0.0253587962962963</v>
      </c>
    </row>
    <row r="10" spans="1:35">
      <c r="A10" s="2"/>
      <c r="B10" s="2" t="s">
        <v>4</v>
      </c>
      <c r="C10" s="2" t="s">
        <v>5</v>
      </c>
      <c r="D10" s="2" t="s">
        <v>728</v>
      </c>
      <c r="E10" s="2" t="s">
        <v>729</v>
      </c>
      <c r="F10" s="2" t="s">
        <v>730</v>
      </c>
      <c r="H10" s="24" t="s">
        <v>738</v>
      </c>
      <c r="I10" s="24"/>
      <c r="J10" s="25" t="s">
        <v>739</v>
      </c>
      <c r="K10" s="25"/>
      <c r="L10" s="26" t="s">
        <v>740</v>
      </c>
      <c r="M10" s="26"/>
      <c r="N10" s="27" t="s">
        <v>741</v>
      </c>
      <c r="O10" s="27"/>
      <c r="P10" s="28" t="s">
        <v>742</v>
      </c>
      <c r="Q10" s="28"/>
      <c r="R10" s="29" t="s">
        <v>743</v>
      </c>
      <c r="S10" s="29"/>
      <c r="T10" s="2" t="s">
        <v>101</v>
      </c>
    </row>
    <row r="11" spans="1:35">
      <c r="A11" s="10" t="s">
        <v>76</v>
      </c>
      <c r="B11" s="10"/>
      <c r="C11" s="10"/>
      <c r="D11" s="10"/>
      <c r="E11" s="10"/>
      <c r="F11" s="10"/>
      <c r="H11" s="10" t="s">
        <v>17</v>
      </c>
      <c r="I11" s="10"/>
      <c r="J11" s="10" t="s">
        <v>18</v>
      </c>
      <c r="K11" s="10"/>
      <c r="L11" s="10" t="s">
        <v>19</v>
      </c>
      <c r="M11" s="10"/>
      <c r="N11" s="10" t="s">
        <v>20</v>
      </c>
      <c r="O11" s="10"/>
      <c r="P11" s="10" t="s">
        <v>21</v>
      </c>
      <c r="Q11" s="10"/>
      <c r="R11" s="10" t="s">
        <v>22</v>
      </c>
      <c r="S11" s="10"/>
      <c r="T11" s="2"/>
    </row>
    <row r="12" spans="1:35">
      <c r="A12" s="10" t="s">
        <v>735</v>
      </c>
      <c r="B12" s="10" t="s">
        <v>736</v>
      </c>
      <c r="C12" s="10"/>
      <c r="D12" s="6">
        <v>0.0764688940092166</v>
      </c>
      <c r="E12" s="6">
        <v>0.3578629032258064</v>
      </c>
      <c r="F12" s="6">
        <v>0.565668202764977</v>
      </c>
      <c r="G12" s="19" t="s">
        <v>721</v>
      </c>
      <c r="H12" s="5">
        <v>231.2434888041435</v>
      </c>
      <c r="I12" s="4">
        <v>0.00387037037037037</v>
      </c>
      <c r="J12" s="5">
        <v>957.5803330151748</v>
      </c>
      <c r="K12" s="4">
        <v>0.004560185185185185</v>
      </c>
      <c r="L12" s="5">
        <v>610.7382614061918</v>
      </c>
      <c r="M12" s="4">
        <v>0.001685185185185185</v>
      </c>
      <c r="N12" s="5">
        <v>136.7924905266298</v>
      </c>
      <c r="O12" s="4">
        <v>0.0002824074074074074</v>
      </c>
      <c r="P12" s="5">
        <v>6.516116031037903</v>
      </c>
      <c r="Q12" s="4">
        <v>1.157407407407407e-05</v>
      </c>
      <c r="R12" s="5">
        <v>0</v>
      </c>
      <c r="S12" s="4">
        <v>0</v>
      </c>
      <c r="T12" s="30">
        <v>1942.870689783178</v>
      </c>
    </row>
    <row r="13" spans="1:35">
      <c r="A13" s="10"/>
      <c r="B13" s="10" t="s">
        <v>753</v>
      </c>
      <c r="C13" s="10"/>
      <c r="D13" s="6">
        <v>0.08606313281715307</v>
      </c>
      <c r="E13" s="6">
        <v>0.4108100059559261</v>
      </c>
      <c r="F13" s="6">
        <v>0.5031268612269207</v>
      </c>
      <c r="G13" s="19" t="s">
        <v>719</v>
      </c>
      <c r="H13" s="5">
        <v>281.4695974048575</v>
      </c>
      <c r="I13" s="4">
        <v>0.004300925925925926</v>
      </c>
      <c r="J13" s="5">
        <v>884.5317503760994</v>
      </c>
      <c r="K13" s="4">
        <v>0.004305555555555556</v>
      </c>
      <c r="L13" s="5">
        <v>528.5019784522749</v>
      </c>
      <c r="M13" s="4">
        <v>0.001481481481481481</v>
      </c>
      <c r="N13" s="5">
        <v>145.7707924369154</v>
      </c>
      <c r="O13" s="4">
        <v>0.0003078703703703704</v>
      </c>
      <c r="P13" s="5">
        <v>12.10273688360212</v>
      </c>
      <c r="Q13" s="4">
        <v>2.083333333333333e-05</v>
      </c>
      <c r="R13" s="5">
        <v>0</v>
      </c>
      <c r="S13" s="4">
        <v>0</v>
      </c>
      <c r="T13" s="30">
        <v>1852.376855553749</v>
      </c>
    </row>
    <row r="14" spans="1:35">
      <c r="A14" s="10"/>
      <c r="B14" s="10" t="s">
        <v>754</v>
      </c>
      <c r="C14" s="10"/>
      <c r="D14" s="6">
        <v>0.07313707451701931</v>
      </c>
      <c r="E14" s="6">
        <v>0.5561177552897885</v>
      </c>
      <c r="F14" s="6">
        <v>0.3707451701931923</v>
      </c>
      <c r="G14" s="19" t="s">
        <v>720</v>
      </c>
      <c r="H14" s="5">
        <v>115.2173909358394</v>
      </c>
      <c r="I14" s="4">
        <v>0.001798611111111111</v>
      </c>
      <c r="J14" s="5">
        <v>440.8215649826261</v>
      </c>
      <c r="K14" s="4">
        <v>0.002180555555555555</v>
      </c>
      <c r="L14" s="5">
        <v>159.4345823512581</v>
      </c>
      <c r="M14" s="4">
        <v>0.0004560185185185185</v>
      </c>
      <c r="N14" s="5">
        <v>41.59219887046038</v>
      </c>
      <c r="O14" s="4">
        <v>9.027777777777777e-05</v>
      </c>
      <c r="P14" s="5">
        <v>0</v>
      </c>
      <c r="Q14" s="4">
        <v>0</v>
      </c>
      <c r="R14" s="5">
        <v>0</v>
      </c>
      <c r="S14" s="4">
        <v>0</v>
      </c>
      <c r="T14" s="30">
        <v>757.065737140184</v>
      </c>
    </row>
    <row r="15" spans="1:35">
      <c r="H15" s="31">
        <v>627.9304771448404</v>
      </c>
      <c r="I15" s="32">
        <v>0.009969907407407408</v>
      </c>
      <c r="J15" s="31">
        <v>2282.9336483739</v>
      </c>
      <c r="K15" s="32">
        <v>0.0110462962962963</v>
      </c>
      <c r="L15" s="31">
        <v>1298.674822209725</v>
      </c>
      <c r="M15" s="32">
        <v>0.003622685185185185</v>
      </c>
      <c r="N15" s="31">
        <v>324.1554818340056</v>
      </c>
      <c r="O15" s="32">
        <v>0.0006805555555555556</v>
      </c>
      <c r="P15" s="31">
        <v>18.61885291464002</v>
      </c>
      <c r="Q15" s="32">
        <v>3.240740740740741e-05</v>
      </c>
      <c r="R15" s="31">
        <v>0</v>
      </c>
      <c r="S15" s="32">
        <v>0</v>
      </c>
      <c r="T15" s="33">
        <v>4552.313282477112</v>
      </c>
    </row>
    <row r="17" spans="1:20">
      <c r="A17" s="19" t="s">
        <v>712</v>
      </c>
      <c r="B17" s="19" t="s">
        <v>713</v>
      </c>
      <c r="C17" s="19" t="s">
        <v>714</v>
      </c>
      <c r="D17" s="19" t="s">
        <v>715</v>
      </c>
      <c r="E17" s="19" t="s">
        <v>716</v>
      </c>
      <c r="F17" s="19" t="s">
        <v>717</v>
      </c>
      <c r="G17" s="19" t="s">
        <v>82</v>
      </c>
      <c r="H17" s="20">
        <v>0.3932615047479912</v>
      </c>
      <c r="I17" s="20">
        <v>0.4357195032870709</v>
      </c>
      <c r="J17" s="20">
        <v>0.1428962746530314</v>
      </c>
      <c r="K17" s="20">
        <v>0.02684441197954712</v>
      </c>
      <c r="L17" s="20">
        <v>0.001278305332359387</v>
      </c>
      <c r="M17" s="20">
        <v>0</v>
      </c>
      <c r="N17" s="19" t="s">
        <v>721</v>
      </c>
      <c r="O17" s="20">
        <v>0.3718034245052257</v>
      </c>
      <c r="P17" s="20">
        <v>0.4380698243273293</v>
      </c>
      <c r="Q17" s="20">
        <v>0.1618857015788303</v>
      </c>
      <c r="R17" s="20">
        <v>0.02712919724260618</v>
      </c>
      <c r="S17" s="20">
        <v>0.00111185234600845</v>
      </c>
      <c r="T17" s="20">
        <v>0</v>
      </c>
    </row>
    <row r="18" spans="1:20">
      <c r="A18" s="34">
        <v>0.009969907407407408</v>
      </c>
      <c r="B18" s="34">
        <v>0.0110462962962963</v>
      </c>
      <c r="C18" s="34">
        <v>0.003622685185185185</v>
      </c>
      <c r="D18" s="34">
        <v>0.0006805555555555556</v>
      </c>
      <c r="E18" s="34">
        <v>3.240740740740741e-05</v>
      </c>
      <c r="F18" s="34">
        <v>0</v>
      </c>
      <c r="N18" s="19" t="s">
        <v>719</v>
      </c>
      <c r="O18" s="20">
        <v>0.4128888888888889</v>
      </c>
      <c r="P18" s="20">
        <v>0.4133333333333333</v>
      </c>
      <c r="Q18" s="20">
        <v>0.1422222222222222</v>
      </c>
      <c r="R18" s="20">
        <v>0.02955555555555556</v>
      </c>
      <c r="S18" s="20">
        <v>0.002</v>
      </c>
      <c r="T18" s="20">
        <v>0</v>
      </c>
    </row>
    <row r="19" spans="1:20">
      <c r="N19" s="19" t="s">
        <v>720</v>
      </c>
      <c r="O19" s="20">
        <v>0.3974424552429667</v>
      </c>
      <c r="P19" s="20">
        <v>0.4818414322250639</v>
      </c>
      <c r="Q19" s="20">
        <v>0.10076726342711</v>
      </c>
      <c r="R19" s="20">
        <v>0.01994884910485933</v>
      </c>
      <c r="S19" s="20">
        <v>0</v>
      </c>
      <c r="T19" s="20">
        <v>0</v>
      </c>
    </row>
    <row r="39" spans="1:3">
      <c r="A39" s="19" t="s">
        <v>721</v>
      </c>
      <c r="B39" s="19">
        <v>129.5247126522119</v>
      </c>
      <c r="C39" s="19">
        <v>9.007873650598185</v>
      </c>
    </row>
    <row r="40" spans="1:3">
      <c r="A40" s="19" t="s">
        <v>719</v>
      </c>
      <c r="B40" s="19">
        <v>123.4917903702499</v>
      </c>
      <c r="C40" s="19">
        <v>9.88137839059929</v>
      </c>
    </row>
    <row r="41" spans="1:3">
      <c r="A41" s="19" t="s">
        <v>720</v>
      </c>
      <c r="B41" s="19">
        <v>116.1408823398299</v>
      </c>
      <c r="C41" s="19">
        <v>4.850716012074114</v>
      </c>
    </row>
    <row r="61" spans="1:20">
      <c r="A61" t="s">
        <v>84</v>
      </c>
      <c r="F61" t="s">
        <v>748</v>
      </c>
      <c r="M61" t="s">
        <v>750</v>
      </c>
      <c r="T61" t="s">
        <v>751</v>
      </c>
    </row>
    <row r="62" spans="1:20" ht="377" customHeight="1"/>
  </sheetData>
  <mergeCells count="51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1:F11"/>
    <mergeCell ref="B12:C12"/>
    <mergeCell ref="B13:C13"/>
    <mergeCell ref="B14:C14"/>
    <mergeCell ref="H10:I10"/>
    <mergeCell ref="J10:K10"/>
    <mergeCell ref="L10:M10"/>
    <mergeCell ref="N10:O10"/>
    <mergeCell ref="P10:Q10"/>
    <mergeCell ref="R10:S10"/>
    <mergeCell ref="H11:I11"/>
    <mergeCell ref="J11:K11"/>
    <mergeCell ref="L11:M11"/>
    <mergeCell ref="N11:O11"/>
    <mergeCell ref="P11:Q11"/>
    <mergeCell ref="R11:S11"/>
    <mergeCell ref="T10:T11"/>
    <mergeCell ref="A62:E62"/>
    <mergeCell ref="F62:L62"/>
    <mergeCell ref="M62:S62"/>
    <mergeCell ref="T62:AB62"/>
  </mergeCells>
  <pageMargins left="0.1" right="0.1" top="0.1" bottom="0.1" header="0.3" footer="0.3"/>
  <pageSetup paperSize="9" fitToHeight="0" orientation="landscape"/>
  <headerFooter>
    <oddFooter>&amp;C深堀　龍</oddFooter>
  </headerFooter>
  <rowBreaks count="1" manualBreakCount="1">
    <brk id="60" max="16383" man="1"/>
  </rowBreak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60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78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722</v>
      </c>
      <c r="B3" s="12" t="s">
        <v>50</v>
      </c>
      <c r="C3" s="12" t="s">
        <v>56</v>
      </c>
      <c r="D3" s="4">
        <v>0.01391203703703704</v>
      </c>
      <c r="E3" s="5">
        <v>2379.284185896352</v>
      </c>
      <c r="F3" s="6">
        <v>0.04254352282556328</v>
      </c>
      <c r="G3" s="5">
        <v>101.2231310711832</v>
      </c>
      <c r="H3" s="7">
        <v>1</v>
      </c>
      <c r="I3" s="7">
        <v>5</v>
      </c>
      <c r="J3" s="7">
        <v>7</v>
      </c>
      <c r="K3" s="5">
        <v>11.0652879606273</v>
      </c>
      <c r="L3" s="5">
        <v>51.64145831784913</v>
      </c>
      <c r="M3" s="5">
        <v>101.2231310711837</v>
      </c>
      <c r="N3" s="5">
        <v>118.7662655189527</v>
      </c>
      <c r="O3" s="5">
        <v>7.123781383444622</v>
      </c>
      <c r="P3" s="5">
        <v>25.12550733942789</v>
      </c>
      <c r="Q3" s="7">
        <v>230</v>
      </c>
      <c r="R3" s="7">
        <v>2</v>
      </c>
      <c r="S3" s="7">
        <v>7</v>
      </c>
      <c r="T3" s="7">
        <v>48</v>
      </c>
      <c r="U3" s="5">
        <v>3.371122136534916</v>
      </c>
      <c r="V3" s="7">
        <v>10</v>
      </c>
      <c r="W3" s="7">
        <v>26</v>
      </c>
      <c r="X3" s="7">
        <v>72</v>
      </c>
      <c r="Y3" s="5">
        <v>-4.386025894321201</v>
      </c>
      <c r="Z3" s="7">
        <v>343</v>
      </c>
      <c r="AA3" s="7">
        <v>250</v>
      </c>
      <c r="AB3" s="7">
        <v>122</v>
      </c>
      <c r="AC3" s="7">
        <v>63</v>
      </c>
      <c r="AD3" s="7">
        <v>21</v>
      </c>
      <c r="AE3" s="7">
        <v>11</v>
      </c>
      <c r="AF3" s="5">
        <v>140.8425786905221</v>
      </c>
      <c r="AG3" s="5">
        <v>7.030411581889621</v>
      </c>
      <c r="AH3" s="7">
        <v>45</v>
      </c>
      <c r="AI3" s="8">
        <v>158.7134500000028</v>
      </c>
    </row>
    <row r="4" spans="1:35">
      <c r="A4" s="22" t="s">
        <v>723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82</v>
      </c>
      <c r="B5" s="12" t="s">
        <v>50</v>
      </c>
      <c r="C5" s="12" t="s">
        <v>752</v>
      </c>
      <c r="D5" s="4">
        <v>0.009386574074074073</v>
      </c>
      <c r="E5" s="5">
        <v>1729.085935599674</v>
      </c>
      <c r="F5" s="6">
        <v>0.03583801896162155</v>
      </c>
      <c r="G5" s="5">
        <v>61.96701454629427</v>
      </c>
      <c r="H5" s="7">
        <v>1</v>
      </c>
      <c r="I5" s="7">
        <v>2</v>
      </c>
      <c r="J5" s="7">
        <v>5</v>
      </c>
      <c r="K5" s="5">
        <v>11.0652879606273</v>
      </c>
      <c r="L5" s="5">
        <v>29.48580417714379</v>
      </c>
      <c r="M5" s="5">
        <v>61.96701454629431</v>
      </c>
      <c r="N5" s="5">
        <v>127.9225106485579</v>
      </c>
      <c r="O5" s="5">
        <v>7.67406314864126</v>
      </c>
      <c r="P5" s="5">
        <v>25.12550733942789</v>
      </c>
      <c r="Q5" s="7">
        <v>174</v>
      </c>
      <c r="R5" s="7">
        <v>1</v>
      </c>
      <c r="S5" s="7">
        <v>4</v>
      </c>
      <c r="T5" s="7">
        <v>37</v>
      </c>
      <c r="U5" s="5">
        <v>3.371122136534916</v>
      </c>
      <c r="V5" s="7">
        <v>6</v>
      </c>
      <c r="W5" s="7">
        <v>20</v>
      </c>
      <c r="X5" s="7">
        <v>49</v>
      </c>
      <c r="Y5" s="5">
        <v>-4.386025894321201</v>
      </c>
      <c r="Z5" s="7">
        <v>243</v>
      </c>
      <c r="AA5" s="7">
        <v>190</v>
      </c>
      <c r="AB5" s="7">
        <v>98</v>
      </c>
      <c r="AC5" s="7">
        <v>47</v>
      </c>
      <c r="AD5" s="7">
        <v>13</v>
      </c>
      <c r="AE5" s="7">
        <v>8</v>
      </c>
      <c r="AF5" s="5">
        <v>95.93018347969458</v>
      </c>
      <c r="AG5" s="5">
        <v>7.097177569397872</v>
      </c>
      <c r="AH5" s="7">
        <v>34</v>
      </c>
      <c r="AI5" s="8">
        <v>114.0898500000027</v>
      </c>
    </row>
    <row r="6" spans="1:35">
      <c r="A6" s="10"/>
      <c r="B6" s="12" t="s">
        <v>752</v>
      </c>
      <c r="C6" s="12" t="s">
        <v>56</v>
      </c>
      <c r="D6" s="4">
        <v>0.004525462962962963</v>
      </c>
      <c r="E6" s="5">
        <v>649.6961693468181</v>
      </c>
      <c r="F6" s="6">
        <v>0.06042226871116647</v>
      </c>
      <c r="G6" s="5">
        <v>39.25611652488896</v>
      </c>
      <c r="H6" s="7">
        <v>0</v>
      </c>
      <c r="I6" s="7">
        <v>3</v>
      </c>
      <c r="J6" s="7">
        <v>2</v>
      </c>
      <c r="K6" s="5">
        <v>0</v>
      </c>
      <c r="L6" s="5">
        <v>22.15565414070534</v>
      </c>
      <c r="M6" s="5">
        <v>39.25611652488942</v>
      </c>
      <c r="N6" s="5">
        <v>99.6976218946524</v>
      </c>
      <c r="O6" s="5">
        <v>5.985781804575062</v>
      </c>
      <c r="P6" s="5">
        <v>21.28107854766955</v>
      </c>
      <c r="Q6" s="7">
        <v>56</v>
      </c>
      <c r="R6" s="7">
        <v>1</v>
      </c>
      <c r="S6" s="7">
        <v>3</v>
      </c>
      <c r="T6" s="7">
        <v>11</v>
      </c>
      <c r="U6" s="5">
        <v>3.026772023246517</v>
      </c>
      <c r="V6" s="7">
        <v>4</v>
      </c>
      <c r="W6" s="7">
        <v>6</v>
      </c>
      <c r="X6" s="7">
        <v>23</v>
      </c>
      <c r="Y6" s="5">
        <v>-3.500869620570581</v>
      </c>
      <c r="Z6" s="7">
        <v>100</v>
      </c>
      <c r="AA6" s="7">
        <v>60</v>
      </c>
      <c r="AB6" s="7">
        <v>24</v>
      </c>
      <c r="AC6" s="7">
        <v>16</v>
      </c>
      <c r="AD6" s="7">
        <v>8</v>
      </c>
      <c r="AE6" s="7">
        <v>3</v>
      </c>
      <c r="AF6" s="5">
        <v>44.91239521082753</v>
      </c>
      <c r="AG6" s="5">
        <v>6.891927653835426</v>
      </c>
      <c r="AH6" s="7">
        <v>11</v>
      </c>
      <c r="AI6" s="8">
        <v>44.62360000000015</v>
      </c>
    </row>
    <row r="7" spans="1:35">
      <c r="C7" t="s">
        <v>727</v>
      </c>
      <c r="D7" s="23">
        <v>0.01391203703703704</v>
      </c>
    </row>
    <row r="9" spans="1:35">
      <c r="A9" s="2"/>
      <c r="B9" s="2" t="s">
        <v>4</v>
      </c>
      <c r="C9" s="2" t="s">
        <v>5</v>
      </c>
      <c r="D9" s="2" t="s">
        <v>728</v>
      </c>
      <c r="E9" s="2" t="s">
        <v>729</v>
      </c>
      <c r="F9" s="2" t="s">
        <v>730</v>
      </c>
      <c r="H9" s="24" t="s">
        <v>738</v>
      </c>
      <c r="I9" s="24"/>
      <c r="J9" s="25" t="s">
        <v>739</v>
      </c>
      <c r="K9" s="25"/>
      <c r="L9" s="26" t="s">
        <v>740</v>
      </c>
      <c r="M9" s="26"/>
      <c r="N9" s="27" t="s">
        <v>741</v>
      </c>
      <c r="O9" s="27"/>
      <c r="P9" s="28" t="s">
        <v>742</v>
      </c>
      <c r="Q9" s="28"/>
      <c r="R9" s="29" t="s">
        <v>743</v>
      </c>
      <c r="S9" s="29"/>
      <c r="T9" s="2" t="s">
        <v>101</v>
      </c>
    </row>
    <row r="10" spans="1:35">
      <c r="A10" s="10" t="s">
        <v>78</v>
      </c>
      <c r="B10" s="10"/>
      <c r="C10" s="10"/>
      <c r="D10" s="10"/>
      <c r="E10" s="10"/>
      <c r="F10" s="10"/>
      <c r="H10" s="10" t="s">
        <v>17</v>
      </c>
      <c r="I10" s="10"/>
      <c r="J10" s="10" t="s">
        <v>18</v>
      </c>
      <c r="K10" s="10"/>
      <c r="L10" s="10" t="s">
        <v>19</v>
      </c>
      <c r="M10" s="10"/>
      <c r="N10" s="10" t="s">
        <v>20</v>
      </c>
      <c r="O10" s="10"/>
      <c r="P10" s="10" t="s">
        <v>21</v>
      </c>
      <c r="Q10" s="10"/>
      <c r="R10" s="10" t="s">
        <v>22</v>
      </c>
      <c r="S10" s="10"/>
      <c r="T10" s="2"/>
    </row>
    <row r="11" spans="1:35">
      <c r="A11" s="10" t="s">
        <v>735</v>
      </c>
      <c r="B11" s="10" t="s">
        <v>755</v>
      </c>
      <c r="C11" s="10"/>
      <c r="D11" s="6">
        <v>0.2030075187969925</v>
      </c>
      <c r="E11" s="6">
        <v>0.5746031746031746</v>
      </c>
      <c r="F11" s="6">
        <v>0.2223893065998329</v>
      </c>
      <c r="G11" s="19" t="s">
        <v>756</v>
      </c>
      <c r="H11" s="5">
        <v>154.6531996330199</v>
      </c>
      <c r="I11" s="4">
        <v>0.003259259259259259</v>
      </c>
      <c r="J11" s="5">
        <v>934.5234054806951</v>
      </c>
      <c r="K11" s="4">
        <v>0.004393518518518519</v>
      </c>
      <c r="L11" s="5">
        <v>564.5303639963214</v>
      </c>
      <c r="M11" s="4">
        <v>0.001576388888888889</v>
      </c>
      <c r="N11" s="5">
        <v>61.60782501347524</v>
      </c>
      <c r="O11" s="4">
        <v>0.0001319444444444444</v>
      </c>
      <c r="P11" s="5">
        <v>13.77114147616248</v>
      </c>
      <c r="Q11" s="4">
        <v>2.314814814814815e-05</v>
      </c>
      <c r="R11" s="5">
        <v>0</v>
      </c>
      <c r="S11" s="4">
        <v>0</v>
      </c>
      <c r="T11" s="30">
        <v>1729.085935599674</v>
      </c>
    </row>
    <row r="12" spans="1:35">
      <c r="A12" s="10"/>
      <c r="B12" s="10" t="s">
        <v>754</v>
      </c>
      <c r="C12" s="10"/>
      <c r="D12" s="6">
        <v>0.1365286855482934</v>
      </c>
      <c r="E12" s="6">
        <v>0.6009440813362382</v>
      </c>
      <c r="F12" s="6">
        <v>0.2625272331154684</v>
      </c>
      <c r="G12" s="19" t="s">
        <v>720</v>
      </c>
      <c r="H12" s="5">
        <v>74.04558031346687</v>
      </c>
      <c r="I12" s="4">
        <v>0.00219212962962963</v>
      </c>
      <c r="J12" s="5">
        <v>373.2936964513292</v>
      </c>
      <c r="K12" s="4">
        <v>0.001791666666666667</v>
      </c>
      <c r="L12" s="5">
        <v>163.6028570069927</v>
      </c>
      <c r="M12" s="4">
        <v>0.0004606481481481481</v>
      </c>
      <c r="N12" s="5">
        <v>39.25611652488942</v>
      </c>
      <c r="O12" s="4">
        <v>8.101851851851852e-05</v>
      </c>
      <c r="P12" s="5">
        <v>0</v>
      </c>
      <c r="Q12" s="4">
        <v>0</v>
      </c>
      <c r="R12" s="5">
        <v>0</v>
      </c>
      <c r="S12" s="4">
        <v>0</v>
      </c>
      <c r="T12" s="30">
        <v>650.1982502966782</v>
      </c>
    </row>
    <row r="13" spans="1:35">
      <c r="H13" s="31">
        <v>228.6987799464868</v>
      </c>
      <c r="I13" s="32">
        <v>0.005451388888888889</v>
      </c>
      <c r="J13" s="31">
        <v>1307.817101932024</v>
      </c>
      <c r="K13" s="32">
        <v>0.006185185185185185</v>
      </c>
      <c r="L13" s="31">
        <v>728.1332210033141</v>
      </c>
      <c r="M13" s="32">
        <v>0.002037037037037037</v>
      </c>
      <c r="N13" s="31">
        <v>100.8639415383647</v>
      </c>
      <c r="O13" s="32">
        <v>0.000212962962962963</v>
      </c>
      <c r="P13" s="31">
        <v>13.77114147616248</v>
      </c>
      <c r="Q13" s="32">
        <v>2.314814814814815e-05</v>
      </c>
      <c r="R13" s="31">
        <v>0</v>
      </c>
      <c r="S13" s="32">
        <v>0</v>
      </c>
      <c r="T13" s="33">
        <v>2379.284185896352</v>
      </c>
    </row>
    <row r="15" spans="1:35">
      <c r="A15" s="19" t="s">
        <v>712</v>
      </c>
      <c r="B15" s="19" t="s">
        <v>713</v>
      </c>
      <c r="C15" s="19" t="s">
        <v>714</v>
      </c>
      <c r="D15" s="19" t="s">
        <v>715</v>
      </c>
      <c r="E15" s="19" t="s">
        <v>716</v>
      </c>
      <c r="F15" s="19" t="s">
        <v>717</v>
      </c>
      <c r="G15" s="19" t="s">
        <v>82</v>
      </c>
      <c r="H15" s="20">
        <v>0.3919121318022966</v>
      </c>
      <c r="I15" s="20">
        <v>0.4446663338325845</v>
      </c>
      <c r="J15" s="20">
        <v>0.1464469961724081</v>
      </c>
      <c r="K15" s="20">
        <v>0.01531036778166084</v>
      </c>
      <c r="L15" s="20">
        <v>0.001664170411050092</v>
      </c>
      <c r="M15" s="20">
        <v>0</v>
      </c>
      <c r="N15" s="19" t="s">
        <v>756</v>
      </c>
      <c r="O15" s="20">
        <v>0.3473112974839664</v>
      </c>
      <c r="P15" s="20">
        <v>0.4681795757276764</v>
      </c>
      <c r="Q15" s="20">
        <v>0.1679822397631968</v>
      </c>
      <c r="R15" s="20">
        <v>0.01406018746916626</v>
      </c>
      <c r="S15" s="20">
        <v>0.00246669955599408</v>
      </c>
      <c r="T15" s="20">
        <v>0</v>
      </c>
    </row>
    <row r="16" spans="1:35">
      <c r="A16" s="34">
        <v>0.005451388888888889</v>
      </c>
      <c r="B16" s="34">
        <v>0.006185185185185185</v>
      </c>
      <c r="C16" s="34">
        <v>0.002037037037037037</v>
      </c>
      <c r="D16" s="34">
        <v>0.000212962962962963</v>
      </c>
      <c r="E16" s="34">
        <v>2.314814814814815e-05</v>
      </c>
      <c r="F16" s="34">
        <v>0</v>
      </c>
      <c r="N16" s="19" t="s">
        <v>720</v>
      </c>
      <c r="O16" s="20">
        <v>0.4843989769820972</v>
      </c>
      <c r="P16" s="20">
        <v>0.3959079283887468</v>
      </c>
      <c r="Q16" s="20">
        <v>0.1017902813299233</v>
      </c>
      <c r="R16" s="20">
        <v>0.01790281329923274</v>
      </c>
      <c r="S16" s="20">
        <v>0</v>
      </c>
      <c r="T16" s="20">
        <v>0</v>
      </c>
    </row>
    <row r="37" spans="1:3">
      <c r="A37" s="19" t="s">
        <v>756</v>
      </c>
      <c r="B37" s="19">
        <v>127.9225106485579</v>
      </c>
      <c r="C37" s="19">
        <v>4.584489362241253</v>
      </c>
    </row>
    <row r="38" spans="1:3">
      <c r="A38" s="19" t="s">
        <v>720</v>
      </c>
      <c r="B38" s="19">
        <v>99.6976218946524</v>
      </c>
      <c r="C38" s="19">
        <v>6.023956499982961</v>
      </c>
    </row>
    <row r="59" spans="1:29">
      <c r="A59" t="s">
        <v>84</v>
      </c>
      <c r="F59" t="s">
        <v>748</v>
      </c>
      <c r="M59" t="s">
        <v>749</v>
      </c>
      <c r="T59" t="s">
        <v>750</v>
      </c>
      <c r="AC59" t="s">
        <v>751</v>
      </c>
    </row>
    <row r="60" spans="1:29" ht="377" customHeight="1"/>
  </sheetData>
  <mergeCells count="51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0:F10"/>
    <mergeCell ref="B11:C11"/>
    <mergeCell ref="B12:C12"/>
    <mergeCell ref="H9:I9"/>
    <mergeCell ref="J9:K9"/>
    <mergeCell ref="L9:M9"/>
    <mergeCell ref="N9:O9"/>
    <mergeCell ref="P9:Q9"/>
    <mergeCell ref="R9:S9"/>
    <mergeCell ref="H10:I10"/>
    <mergeCell ref="J10:K10"/>
    <mergeCell ref="L10:M10"/>
    <mergeCell ref="N10:O10"/>
    <mergeCell ref="P10:Q10"/>
    <mergeCell ref="R10:S10"/>
    <mergeCell ref="T9:T10"/>
    <mergeCell ref="A60:E60"/>
    <mergeCell ref="F60:L60"/>
    <mergeCell ref="M60:S60"/>
    <mergeCell ref="T60:AB60"/>
    <mergeCell ref="AC60:AK60"/>
  </mergeCells>
  <pageMargins left="0.1" right="0.1" top="0.1" bottom="0.1" header="0.3" footer="0.3"/>
  <pageSetup paperSize="9" fitToHeight="0" orientation="landscape"/>
  <headerFooter>
    <oddFooter>&amp;C野中　遊月</oddFooter>
  </headerFooter>
  <rowBreaks count="1" manualBreakCount="1">
    <brk id="58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T38"/>
  <sheetViews>
    <sheetView workbookViewId="0"/>
  </sheetViews>
  <sheetFormatPr defaultRowHeight="15"/>
  <cols>
    <col min="1" max="1" width="18.7109375" customWidth="1"/>
    <col min="3" max="3" width="17.7109375" customWidth="1"/>
    <col min="4" max="4" width="17.7109375" customWidth="1"/>
    <col min="5" max="5" width="11.7109375" customWidth="1"/>
    <col min="6" max="6" width="7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0.7109375" customWidth="1"/>
    <col min="12" max="12" width="10.7109375" customWidth="1"/>
    <col min="13" max="13" width="10.7109375" customWidth="1"/>
    <col min="14" max="19" width="11.7109375" customWidth="1"/>
    <col min="20" max="20" width="11.7109375" customWidth="1"/>
    <col min="21" max="21" width="14.7109375" customWidth="1"/>
    <col min="22" max="22" width="10.7109375" customWidth="1"/>
    <col min="23" max="23" width="10.7109375" customWidth="1"/>
    <col min="24" max="24" width="10.7109375" customWidth="1"/>
    <col min="25" max="25" width="14.7109375" customWidth="1"/>
    <col min="26" max="26" width="14.7109375" customWidth="1"/>
    <col min="27" max="27" width="10.7109375" customWidth="1"/>
    <col min="28" max="28" width="10.7109375" customWidth="1"/>
    <col min="29" max="29" width="14.7109375" customWidth="1"/>
    <col min="30" max="30" width="14.7109375" customWidth="1"/>
    <col min="31" max="31" width="10.7109375" customWidth="1"/>
    <col min="32" max="37" width="7.7109375" customWidth="1"/>
    <col min="38" max="38" width="9.7109375" customWidth="1"/>
    <col min="39" max="39" width="9.7109375" customWidth="1"/>
    <col min="40" max="40" width="7.7109375" customWidth="1"/>
    <col min="41" max="41" width="11.7109375" customWidth="1"/>
    <col min="42" max="44" width="19.7109375" customWidth="1"/>
    <col min="45" max="45" width="13.7109375" customWidth="1"/>
  </cols>
  <sheetData>
    <row r="1" spans="1:46">
      <c r="A1" s="2" t="s">
        <v>2</v>
      </c>
      <c r="B1" s="2" t="s">
        <v>3</v>
      </c>
      <c r="C1" s="2" t="s">
        <v>95</v>
      </c>
      <c r="D1" s="2"/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16</v>
      </c>
      <c r="O1" s="2"/>
      <c r="P1" s="2"/>
      <c r="Q1" s="2"/>
      <c r="R1" s="2"/>
      <c r="S1" s="2"/>
      <c r="T1" s="2" t="s">
        <v>23</v>
      </c>
      <c r="U1" s="2" t="s">
        <v>24</v>
      </c>
      <c r="V1" s="2" t="s">
        <v>25</v>
      </c>
      <c r="W1" s="2" t="s">
        <v>26</v>
      </c>
      <c r="X1" s="2" t="s">
        <v>27</v>
      </c>
      <c r="Y1" s="2" t="s">
        <v>28</v>
      </c>
      <c r="Z1" s="2" t="s">
        <v>29</v>
      </c>
      <c r="AA1" s="2" t="s">
        <v>30</v>
      </c>
      <c r="AB1" s="2" t="s">
        <v>31</v>
      </c>
      <c r="AC1" s="2" t="s">
        <v>32</v>
      </c>
      <c r="AD1" s="2" t="s">
        <v>33</v>
      </c>
      <c r="AE1" s="2" t="s">
        <v>34</v>
      </c>
      <c r="AF1" s="2" t="s">
        <v>35</v>
      </c>
      <c r="AG1" s="2"/>
      <c r="AH1" s="2"/>
      <c r="AI1" s="2"/>
      <c r="AJ1" s="2"/>
      <c r="AK1" s="2"/>
      <c r="AL1" s="2" t="s">
        <v>42</v>
      </c>
      <c r="AM1" s="2" t="s">
        <v>43</v>
      </c>
      <c r="AN1" s="2" t="s">
        <v>44</v>
      </c>
      <c r="AO1" s="2" t="s">
        <v>45</v>
      </c>
      <c r="AP1" s="2" t="s">
        <v>98</v>
      </c>
      <c r="AQ1" s="2" t="s">
        <v>99</v>
      </c>
      <c r="AR1" s="2" t="s">
        <v>100</v>
      </c>
      <c r="AS1" s="2" t="s">
        <v>102</v>
      </c>
      <c r="AT1" s="2" t="s">
        <v>103</v>
      </c>
    </row>
    <row r="2" spans="1:46">
      <c r="A2" s="2"/>
      <c r="B2" s="2"/>
      <c r="C2" s="2" t="s">
        <v>96</v>
      </c>
      <c r="D2" s="2" t="s">
        <v>97</v>
      </c>
      <c r="E2" s="2"/>
      <c r="F2" s="2"/>
      <c r="G2" s="2"/>
      <c r="H2" s="2"/>
      <c r="I2" s="2"/>
      <c r="J2" s="2"/>
      <c r="K2" s="2"/>
      <c r="L2" s="2"/>
      <c r="M2" s="2"/>
      <c r="N2" s="2" t="s">
        <v>17</v>
      </c>
      <c r="O2" s="2" t="s">
        <v>18</v>
      </c>
      <c r="P2" s="2" t="s">
        <v>19</v>
      </c>
      <c r="Q2" s="2" t="s">
        <v>20</v>
      </c>
      <c r="R2" s="2" t="s">
        <v>21</v>
      </c>
      <c r="S2" s="2" t="s">
        <v>22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 t="s">
        <v>36</v>
      </c>
      <c r="AG2" s="2" t="s">
        <v>37</v>
      </c>
      <c r="AH2" s="2" t="s">
        <v>38</v>
      </c>
      <c r="AI2" s="2" t="s">
        <v>39</v>
      </c>
      <c r="AJ2" s="2" t="s">
        <v>40</v>
      </c>
      <c r="AK2" s="2" t="s">
        <v>41</v>
      </c>
      <c r="AL2" s="2"/>
      <c r="AM2" s="2"/>
      <c r="AN2" s="2"/>
      <c r="AO2" s="2"/>
      <c r="AP2" s="2"/>
      <c r="AQ2" s="2"/>
      <c r="AR2" s="2"/>
      <c r="AS2" s="2"/>
      <c r="AT2" s="2"/>
    </row>
    <row r="3" spans="1:46">
      <c r="A3" s="10" t="s">
        <v>47</v>
      </c>
      <c r="B3" s="10" t="s">
        <v>48</v>
      </c>
      <c r="C3" s="10" t="s">
        <v>101</v>
      </c>
      <c r="D3" s="4">
        <v>0.03650462962962963</v>
      </c>
      <c r="E3" s="5">
        <v>6169.425945936892</v>
      </c>
      <c r="F3" s="6">
        <v>0.06468558680072099</v>
      </c>
      <c r="G3" s="5">
        <v>399.0729375365211</v>
      </c>
      <c r="H3" s="7">
        <v>3</v>
      </c>
      <c r="I3" s="7">
        <v>14</v>
      </c>
      <c r="J3" s="7">
        <v>27</v>
      </c>
      <c r="K3" s="5">
        <v>37.27700137281502</v>
      </c>
      <c r="L3" s="5">
        <v>200.6507475884263</v>
      </c>
      <c r="M3" s="5">
        <v>399.072937536516</v>
      </c>
      <c r="N3" s="5">
        <v>943.6868103793922</v>
      </c>
      <c r="O3" s="5">
        <v>3187.402808169331</v>
      </c>
      <c r="P3" s="5">
        <v>1610.515696193785</v>
      </c>
      <c r="Q3" s="5">
        <v>369.918516006997</v>
      </c>
      <c r="R3" s="5">
        <v>57.90211518738707</v>
      </c>
      <c r="S3" s="5">
        <v>0</v>
      </c>
      <c r="T3" s="5">
        <v>117.3638417109111</v>
      </c>
      <c r="U3" s="5">
        <v>7.041990958156876</v>
      </c>
      <c r="V3" s="5">
        <v>25.31782509372315</v>
      </c>
      <c r="W3" s="7">
        <v>401</v>
      </c>
      <c r="X3" s="7">
        <v>10</v>
      </c>
      <c r="Y3" s="7">
        <v>42</v>
      </c>
      <c r="Z3" s="7">
        <v>117</v>
      </c>
      <c r="AA3" s="5">
        <v>3.994512548546547</v>
      </c>
      <c r="AB3" s="7">
        <v>25</v>
      </c>
      <c r="AC3" s="7">
        <v>58</v>
      </c>
      <c r="AD3" s="7">
        <v>141</v>
      </c>
      <c r="AE3" s="5">
        <v>-4.75691902929545</v>
      </c>
      <c r="AF3" s="7">
        <v>766</v>
      </c>
      <c r="AG3" s="7">
        <v>445</v>
      </c>
      <c r="AH3" s="7">
        <v>221</v>
      </c>
      <c r="AI3" s="7">
        <v>81</v>
      </c>
      <c r="AJ3" s="7">
        <v>35</v>
      </c>
      <c r="AK3" s="7">
        <v>26</v>
      </c>
      <c r="AL3" s="5">
        <v>520.1981923795265</v>
      </c>
      <c r="AM3" s="5">
        <v>9.895970685723395</v>
      </c>
      <c r="AN3" s="7">
        <v>134</v>
      </c>
      <c r="AO3" s="8">
        <v>437.2441500000131</v>
      </c>
      <c r="AP3" s="6">
        <v>0.08444510327107421</v>
      </c>
      <c r="AQ3" s="6">
        <v>0.4709951576242712</v>
      </c>
      <c r="AR3" s="6">
        <v>0.4445597391046546</v>
      </c>
      <c r="AS3" s="7">
        <v>1437</v>
      </c>
      <c r="AT3" s="10">
        <f>RANK(AS3,AS3:AS38,0)</f>
        <v>0</v>
      </c>
    </row>
    <row r="4" spans="1:46">
      <c r="A4" s="10"/>
      <c r="B4" s="11" t="s">
        <v>48</v>
      </c>
      <c r="C4" s="10" t="s">
        <v>81</v>
      </c>
      <c r="D4" s="4">
        <v>0.02505787037037037</v>
      </c>
      <c r="E4" s="5">
        <v>4236.061406846382</v>
      </c>
      <c r="F4" s="6">
        <v>0.06846433556666631</v>
      </c>
      <c r="G4" s="5">
        <v>290.0191296393353</v>
      </c>
      <c r="H4" s="7">
        <v>2</v>
      </c>
      <c r="I4" s="7">
        <v>10</v>
      </c>
      <c r="J4" s="7">
        <v>21</v>
      </c>
      <c r="K4" s="5">
        <v>19.31563923994329</v>
      </c>
      <c r="L4" s="5">
        <v>141.4661211919574</v>
      </c>
      <c r="M4" s="5">
        <v>290.0191296393347</v>
      </c>
      <c r="N4" s="5">
        <v>667.170414029104</v>
      </c>
      <c r="O4" s="5">
        <v>2137.226799324903</v>
      </c>
      <c r="P4" s="5">
        <v>1121.067296526877</v>
      </c>
      <c r="Q4" s="5">
        <v>274.5626816008095</v>
      </c>
      <c r="R4" s="5">
        <v>36.03421536468832</v>
      </c>
      <c r="S4" s="5">
        <v>0</v>
      </c>
      <c r="T4" s="5">
        <v>117.3966209749575</v>
      </c>
      <c r="U4" s="5">
        <v>7.044225523400639</v>
      </c>
      <c r="V4" s="5">
        <v>25.15235176105826</v>
      </c>
      <c r="W4" s="7">
        <v>281</v>
      </c>
      <c r="X4" s="7">
        <v>8</v>
      </c>
      <c r="Y4" s="7">
        <v>29</v>
      </c>
      <c r="Z4" s="7">
        <v>83</v>
      </c>
      <c r="AA4" s="5">
        <v>3.994512548546547</v>
      </c>
      <c r="AB4" s="7">
        <v>19</v>
      </c>
      <c r="AC4" s="7">
        <v>44</v>
      </c>
      <c r="AD4" s="7">
        <v>96</v>
      </c>
      <c r="AE4" s="5">
        <v>-4.75691902929545</v>
      </c>
      <c r="AF4" s="7">
        <v>514</v>
      </c>
      <c r="AG4" s="7">
        <v>322</v>
      </c>
      <c r="AH4" s="7">
        <v>151</v>
      </c>
      <c r="AI4" s="7">
        <v>59</v>
      </c>
      <c r="AJ4" s="7">
        <v>24</v>
      </c>
      <c r="AK4" s="7">
        <v>18</v>
      </c>
      <c r="AL4" s="5">
        <v>384.6829540563485</v>
      </c>
      <c r="AM4" s="5">
        <v>10.66095946576485</v>
      </c>
      <c r="AN4" s="7">
        <v>97</v>
      </c>
      <c r="AO4" s="8">
        <v>303.3089500000094</v>
      </c>
      <c r="AP4" s="6">
        <v>0.07573652028904947</v>
      </c>
      <c r="AQ4" s="6">
        <v>0.508893829905503</v>
      </c>
      <c r="AR4" s="6">
        <v>0.4153696498054475</v>
      </c>
      <c r="AS4" s="10"/>
      <c r="AT4" s="10"/>
    </row>
    <row r="5" spans="1:46">
      <c r="A5" s="10"/>
      <c r="B5" s="11" t="s">
        <v>48</v>
      </c>
      <c r="C5" s="10" t="s">
        <v>82</v>
      </c>
      <c r="D5" s="4">
        <v>0.01144675925925926</v>
      </c>
      <c r="E5" s="5">
        <v>1933.36453909051</v>
      </c>
      <c r="F5" s="6">
        <v>0.05640623156794148</v>
      </c>
      <c r="G5" s="5">
        <v>109.0538078971858</v>
      </c>
      <c r="H5" s="7">
        <v>1</v>
      </c>
      <c r="I5" s="7">
        <v>4</v>
      </c>
      <c r="J5" s="7">
        <v>6</v>
      </c>
      <c r="K5" s="5">
        <v>17.96136213287173</v>
      </c>
      <c r="L5" s="5">
        <v>59.18462639646896</v>
      </c>
      <c r="M5" s="5">
        <v>109.0538078971813</v>
      </c>
      <c r="N5" s="5">
        <v>276.5163963502882</v>
      </c>
      <c r="O5" s="5">
        <v>1050.176008844428</v>
      </c>
      <c r="P5" s="5">
        <v>489.4483996669078</v>
      </c>
      <c r="Q5" s="5">
        <v>95.35583440618757</v>
      </c>
      <c r="R5" s="5">
        <v>21.86789982269875</v>
      </c>
      <c r="S5" s="5">
        <v>0</v>
      </c>
      <c r="T5" s="5">
        <v>117.2920852835497</v>
      </c>
      <c r="U5" s="5">
        <v>7.037099316344186</v>
      </c>
      <c r="V5" s="5">
        <v>25.31782509372315</v>
      </c>
      <c r="W5" s="7">
        <v>120</v>
      </c>
      <c r="X5" s="7">
        <v>2</v>
      </c>
      <c r="Y5" s="7">
        <v>13</v>
      </c>
      <c r="Z5" s="7">
        <v>34</v>
      </c>
      <c r="AA5" s="5">
        <v>3.291427260217448</v>
      </c>
      <c r="AB5" s="7">
        <v>6</v>
      </c>
      <c r="AC5" s="7">
        <v>14</v>
      </c>
      <c r="AD5" s="7">
        <v>45</v>
      </c>
      <c r="AE5" s="5">
        <v>-3.606656049619377</v>
      </c>
      <c r="AF5" s="7">
        <v>252</v>
      </c>
      <c r="AG5" s="7">
        <v>123</v>
      </c>
      <c r="AH5" s="7">
        <v>70</v>
      </c>
      <c r="AI5" s="7">
        <v>22</v>
      </c>
      <c r="AJ5" s="7">
        <v>11</v>
      </c>
      <c r="AK5" s="7">
        <v>8</v>
      </c>
      <c r="AL5" s="5">
        <v>135.515238323178</v>
      </c>
      <c r="AM5" s="5">
        <v>8.221349139929908</v>
      </c>
      <c r="AN5" s="7">
        <v>37</v>
      </c>
      <c r="AO5" s="8">
        <v>133.9352000000037</v>
      </c>
      <c r="AP5" s="6">
        <v>0.1058843653780363</v>
      </c>
      <c r="AQ5" s="6">
        <v>0.3776941498460486</v>
      </c>
      <c r="AR5" s="6">
        <v>0.5164214847759152</v>
      </c>
      <c r="AS5" s="10"/>
      <c r="AT5" s="10"/>
    </row>
    <row r="6" spans="1:46">
      <c r="A6" s="10" t="s">
        <v>52</v>
      </c>
      <c r="B6" s="10" t="s">
        <v>48</v>
      </c>
      <c r="C6" s="10" t="s">
        <v>101</v>
      </c>
      <c r="D6" s="4">
        <v>0.04784722222222222</v>
      </c>
      <c r="E6" s="5">
        <v>7557.837519925764</v>
      </c>
      <c r="F6" s="6">
        <v>0.08925266861001033</v>
      </c>
      <c r="G6" s="5">
        <v>674.5571675742366</v>
      </c>
      <c r="H6" s="7">
        <v>8</v>
      </c>
      <c r="I6" s="7">
        <v>23</v>
      </c>
      <c r="J6" s="7">
        <v>45</v>
      </c>
      <c r="K6" s="5">
        <v>106.208084118755</v>
      </c>
      <c r="L6" s="5">
        <v>357.4269569745588</v>
      </c>
      <c r="M6" s="5">
        <v>674.5571675742312</v>
      </c>
      <c r="N6" s="5">
        <v>1310.551463239432</v>
      </c>
      <c r="O6" s="5">
        <v>3659.846213254744</v>
      </c>
      <c r="P6" s="5">
        <v>1896.102530818141</v>
      </c>
      <c r="Q6" s="5">
        <v>556.9313582261858</v>
      </c>
      <c r="R6" s="5">
        <v>134.4059543872619</v>
      </c>
      <c r="S6" s="5">
        <v>0</v>
      </c>
      <c r="T6" s="5">
        <v>109.6928522485597</v>
      </c>
      <c r="U6" s="5">
        <v>6.587505551781494</v>
      </c>
      <c r="V6" s="5">
        <v>27.67165309735141</v>
      </c>
      <c r="W6" s="7">
        <v>213</v>
      </c>
      <c r="X6" s="7">
        <v>13</v>
      </c>
      <c r="Y6" s="7">
        <v>65</v>
      </c>
      <c r="Z6" s="7">
        <v>156</v>
      </c>
      <c r="AA6" s="5">
        <v>3.692124877858693</v>
      </c>
      <c r="AB6" s="7">
        <v>28</v>
      </c>
      <c r="AC6" s="7">
        <v>92</v>
      </c>
      <c r="AD6" s="7">
        <v>194</v>
      </c>
      <c r="AE6" s="5">
        <v>-4.643829458649737</v>
      </c>
      <c r="AF6" s="7">
        <v>531</v>
      </c>
      <c r="AG6" s="7">
        <v>203</v>
      </c>
      <c r="AH6" s="7">
        <v>95</v>
      </c>
      <c r="AI6" s="7">
        <v>41</v>
      </c>
      <c r="AJ6" s="7">
        <v>10</v>
      </c>
      <c r="AK6" s="7">
        <v>18</v>
      </c>
      <c r="AL6" s="5">
        <v>832.9115521770005</v>
      </c>
      <c r="AM6" s="5">
        <v>12.0887017732511</v>
      </c>
      <c r="AN6" s="7">
        <v>195</v>
      </c>
      <c r="AO6" s="8">
        <v>608.9174000000152</v>
      </c>
      <c r="AP6" s="6">
        <v>0.003399739459219013</v>
      </c>
      <c r="AQ6" s="6">
        <v>0.3390842944746291</v>
      </c>
      <c r="AR6" s="6">
        <v>0.6575159660661519</v>
      </c>
      <c r="AS6" s="7">
        <v>2784</v>
      </c>
      <c r="AT6" s="10">
        <f>RANK(AS6,AS3:AS38,0)</f>
        <v>0</v>
      </c>
    </row>
    <row r="7" spans="1:46">
      <c r="A7" s="10"/>
      <c r="B7" s="11" t="s">
        <v>48</v>
      </c>
      <c r="C7" s="10" t="s">
        <v>81</v>
      </c>
      <c r="D7" s="4">
        <v>0.02505787037037037</v>
      </c>
      <c r="E7" s="5">
        <v>4123.897612260429</v>
      </c>
      <c r="F7" s="6">
        <v>0.09012790318359416</v>
      </c>
      <c r="G7" s="5">
        <v>371.6782447368631</v>
      </c>
      <c r="H7" s="7">
        <v>4</v>
      </c>
      <c r="I7" s="7">
        <v>12</v>
      </c>
      <c r="J7" s="7">
        <v>25</v>
      </c>
      <c r="K7" s="5">
        <v>53.05363025654023</v>
      </c>
      <c r="L7" s="5">
        <v>178.9804078841557</v>
      </c>
      <c r="M7" s="5">
        <v>371.6782447368633</v>
      </c>
      <c r="N7" s="5">
        <v>677.5916873083626</v>
      </c>
      <c r="O7" s="5">
        <v>1918.930431858653</v>
      </c>
      <c r="P7" s="5">
        <v>1145.16963931501</v>
      </c>
      <c r="Q7" s="5">
        <v>315.6140467138858</v>
      </c>
      <c r="R7" s="5">
        <v>66.5918070645167</v>
      </c>
      <c r="S7" s="5">
        <v>0</v>
      </c>
      <c r="T7" s="5">
        <v>114.2881555360858</v>
      </c>
      <c r="U7" s="5">
        <v>6.8693177508716</v>
      </c>
      <c r="V7" s="5">
        <v>27.42078874146285</v>
      </c>
      <c r="W7" s="7">
        <v>130</v>
      </c>
      <c r="X7" s="7">
        <v>8</v>
      </c>
      <c r="Y7" s="7">
        <v>44</v>
      </c>
      <c r="Z7" s="7">
        <v>101</v>
      </c>
      <c r="AA7" s="5">
        <v>3.663362417832925</v>
      </c>
      <c r="AB7" s="7">
        <v>13</v>
      </c>
      <c r="AC7" s="7">
        <v>54</v>
      </c>
      <c r="AD7" s="7">
        <v>119</v>
      </c>
      <c r="AE7" s="5">
        <v>-4.040717979596002</v>
      </c>
      <c r="AF7" s="7">
        <v>340</v>
      </c>
      <c r="AG7" s="7">
        <v>135</v>
      </c>
      <c r="AH7" s="7">
        <v>66</v>
      </c>
      <c r="AI7" s="7">
        <v>23</v>
      </c>
      <c r="AJ7" s="7">
        <v>5</v>
      </c>
      <c r="AK7" s="7">
        <v>11</v>
      </c>
      <c r="AL7" s="5">
        <v>462.7772063435629</v>
      </c>
      <c r="AM7" s="5">
        <v>12.8252343559417</v>
      </c>
      <c r="AN7" s="7">
        <v>122</v>
      </c>
      <c r="AO7" s="8">
        <v>322.2121000000086</v>
      </c>
      <c r="AP7" s="6">
        <v>0.006612285255221851</v>
      </c>
      <c r="AQ7" s="6">
        <v>0.3399456185885552</v>
      </c>
      <c r="AR7" s="6">
        <v>0.653442096156223</v>
      </c>
      <c r="AS7" s="10"/>
      <c r="AT7" s="10"/>
    </row>
    <row r="8" spans="1:46">
      <c r="A8" s="10"/>
      <c r="B8" s="11" t="s">
        <v>48</v>
      </c>
      <c r="C8" s="10" t="s">
        <v>82</v>
      </c>
      <c r="D8" s="4">
        <v>0.02278935185185185</v>
      </c>
      <c r="E8" s="5">
        <v>3433.939907665335</v>
      </c>
      <c r="F8" s="6">
        <v>0.08820157923010791</v>
      </c>
      <c r="G8" s="5">
        <v>302.8789228373735</v>
      </c>
      <c r="H8" s="7">
        <v>4</v>
      </c>
      <c r="I8" s="7">
        <v>11</v>
      </c>
      <c r="J8" s="7">
        <v>20</v>
      </c>
      <c r="K8" s="5">
        <v>53.15445386221472</v>
      </c>
      <c r="L8" s="5">
        <v>178.4465490904031</v>
      </c>
      <c r="M8" s="5">
        <v>302.878922837368</v>
      </c>
      <c r="N8" s="5">
        <v>632.95977593107</v>
      </c>
      <c r="O8" s="5">
        <v>1740.91578139609</v>
      </c>
      <c r="P8" s="5">
        <v>750.9328915031301</v>
      </c>
      <c r="Q8" s="5">
        <v>241.3173115123</v>
      </c>
      <c r="R8" s="5">
        <v>67.81414732274516</v>
      </c>
      <c r="S8" s="5">
        <v>0</v>
      </c>
      <c r="T8" s="5">
        <v>104.6401190756324</v>
      </c>
      <c r="U8" s="5">
        <v>6.278156193166285</v>
      </c>
      <c r="V8" s="5">
        <v>27.67165309735141</v>
      </c>
      <c r="W8" s="7">
        <v>83</v>
      </c>
      <c r="X8" s="7">
        <v>5</v>
      </c>
      <c r="Y8" s="7">
        <v>21</v>
      </c>
      <c r="Z8" s="7">
        <v>55</v>
      </c>
      <c r="AA8" s="5">
        <v>3.692124877858693</v>
      </c>
      <c r="AB8" s="7">
        <v>15</v>
      </c>
      <c r="AC8" s="7">
        <v>38</v>
      </c>
      <c r="AD8" s="7">
        <v>75</v>
      </c>
      <c r="AE8" s="5">
        <v>-4.643829458649737</v>
      </c>
      <c r="AF8" s="7">
        <v>191</v>
      </c>
      <c r="AG8" s="7">
        <v>68</v>
      </c>
      <c r="AH8" s="7">
        <v>29</v>
      </c>
      <c r="AI8" s="7">
        <v>18</v>
      </c>
      <c r="AJ8" s="7">
        <v>5</v>
      </c>
      <c r="AK8" s="7">
        <v>7</v>
      </c>
      <c r="AL8" s="5">
        <v>370.1343458334377</v>
      </c>
      <c r="AM8" s="5">
        <v>11.27885259015046</v>
      </c>
      <c r="AN8" s="7">
        <v>73</v>
      </c>
      <c r="AO8" s="8">
        <v>286.7053000000066</v>
      </c>
      <c r="AP8" s="6">
        <v>0</v>
      </c>
      <c r="AQ8" s="6">
        <v>0.3381727813746648</v>
      </c>
      <c r="AR8" s="6">
        <v>0.6618272186253351</v>
      </c>
      <c r="AS8" s="10"/>
      <c r="AT8" s="10"/>
    </row>
    <row r="9" spans="1:46">
      <c r="A9" s="10" t="s">
        <v>55</v>
      </c>
      <c r="B9" s="10" t="s">
        <v>48</v>
      </c>
      <c r="C9" s="10" t="s">
        <v>101</v>
      </c>
      <c r="D9" s="4">
        <v>0.05041666666666667</v>
      </c>
      <c r="E9" s="5">
        <v>8333.733681207144</v>
      </c>
      <c r="F9" s="6">
        <v>0.08234825532048208</v>
      </c>
      <c r="G9" s="5">
        <v>686.2684289529469</v>
      </c>
      <c r="H9" s="7">
        <v>5</v>
      </c>
      <c r="I9" s="7">
        <v>23</v>
      </c>
      <c r="J9" s="7">
        <v>47</v>
      </c>
      <c r="K9" s="5">
        <v>76.32701091436616</v>
      </c>
      <c r="L9" s="5">
        <v>348.9799970671704</v>
      </c>
      <c r="M9" s="5">
        <v>686.2684289529407</v>
      </c>
      <c r="N9" s="5">
        <v>1265.021743439279</v>
      </c>
      <c r="O9" s="5">
        <v>4479.485115512934</v>
      </c>
      <c r="P9" s="5">
        <v>1849.897955769413</v>
      </c>
      <c r="Q9" s="5">
        <v>645.9460606370301</v>
      </c>
      <c r="R9" s="5">
        <v>93.53194358505698</v>
      </c>
      <c r="S9" s="5">
        <v>0</v>
      </c>
      <c r="T9" s="5">
        <v>114.7897201268202</v>
      </c>
      <c r="U9" s="5">
        <v>6.887505472372481</v>
      </c>
      <c r="V9" s="5">
        <v>26.2792845542282</v>
      </c>
      <c r="W9" s="7">
        <v>630</v>
      </c>
      <c r="X9" s="7">
        <v>28</v>
      </c>
      <c r="Y9" s="7">
        <v>85</v>
      </c>
      <c r="Z9" s="7">
        <v>220</v>
      </c>
      <c r="AA9" s="5">
        <v>3.780302258608159</v>
      </c>
      <c r="AB9" s="7">
        <v>32</v>
      </c>
      <c r="AC9" s="7">
        <v>89</v>
      </c>
      <c r="AD9" s="7">
        <v>250</v>
      </c>
      <c r="AE9" s="5">
        <v>-4.185431121115399</v>
      </c>
      <c r="AF9" s="7">
        <v>981</v>
      </c>
      <c r="AG9" s="7">
        <v>523</v>
      </c>
      <c r="AH9" s="7">
        <v>231</v>
      </c>
      <c r="AI9" s="7">
        <v>152</v>
      </c>
      <c r="AJ9" s="7">
        <v>82</v>
      </c>
      <c r="AK9" s="7">
        <v>100</v>
      </c>
      <c r="AL9" s="5">
        <v>906.3345709312363</v>
      </c>
      <c r="AM9" s="5">
        <v>12.48394725800601</v>
      </c>
      <c r="AN9" s="7">
        <v>220</v>
      </c>
      <c r="AO9" s="8">
        <v>637.3080000000164</v>
      </c>
      <c r="AP9" s="6">
        <v>0.06374464917178485</v>
      </c>
      <c r="AQ9" s="6">
        <v>0.3659966499162479</v>
      </c>
      <c r="AR9" s="6">
        <v>0.5702587009119673</v>
      </c>
      <c r="AS9" s="7">
        <v>3128</v>
      </c>
      <c r="AT9" s="10">
        <f>RANK(AS9,AS3:AS38,0)</f>
        <v>0</v>
      </c>
    </row>
    <row r="10" spans="1:46">
      <c r="A10" s="10"/>
      <c r="B10" s="11" t="s">
        <v>48</v>
      </c>
      <c r="C10" s="10" t="s">
        <v>81</v>
      </c>
      <c r="D10" s="4">
        <v>0.02505787037037037</v>
      </c>
      <c r="E10" s="5">
        <v>4376.801608438899</v>
      </c>
      <c r="F10" s="6">
        <v>0.0926801120119167</v>
      </c>
      <c r="G10" s="5">
        <v>405.6424633240543</v>
      </c>
      <c r="H10" s="7">
        <v>4</v>
      </c>
      <c r="I10" s="7">
        <v>13</v>
      </c>
      <c r="J10" s="7">
        <v>25</v>
      </c>
      <c r="K10" s="5">
        <v>69.29781407250653</v>
      </c>
      <c r="L10" s="5">
        <v>215.5437920517199</v>
      </c>
      <c r="M10" s="5">
        <v>405.6424633240485</v>
      </c>
      <c r="N10" s="5">
        <v>604.2815164910489</v>
      </c>
      <c r="O10" s="5">
        <v>2380.589936522068</v>
      </c>
      <c r="P10" s="5">
        <v>957.6266514033705</v>
      </c>
      <c r="Q10" s="5">
        <v>357.0559822089524</v>
      </c>
      <c r="R10" s="5">
        <v>77.24752181345866</v>
      </c>
      <c r="S10" s="5">
        <v>0</v>
      </c>
      <c r="T10" s="5">
        <v>121.2970422662051</v>
      </c>
      <c r="U10" s="5">
        <v>7.27850969480179</v>
      </c>
      <c r="V10" s="5">
        <v>26.2792845542282</v>
      </c>
      <c r="W10" s="7">
        <v>353</v>
      </c>
      <c r="X10" s="7">
        <v>14</v>
      </c>
      <c r="Y10" s="7">
        <v>49</v>
      </c>
      <c r="Z10" s="7">
        <v>111</v>
      </c>
      <c r="AA10" s="5">
        <v>3.752725751843735</v>
      </c>
      <c r="AB10" s="7">
        <v>22</v>
      </c>
      <c r="AC10" s="7">
        <v>50</v>
      </c>
      <c r="AD10" s="7">
        <v>132</v>
      </c>
      <c r="AE10" s="5">
        <v>-4.185431121115399</v>
      </c>
      <c r="AF10" s="7">
        <v>548</v>
      </c>
      <c r="AG10" s="7">
        <v>276</v>
      </c>
      <c r="AH10" s="7">
        <v>128</v>
      </c>
      <c r="AI10" s="7">
        <v>77</v>
      </c>
      <c r="AJ10" s="7">
        <v>47</v>
      </c>
      <c r="AK10" s="7">
        <v>61</v>
      </c>
      <c r="AL10" s="5">
        <v>530.5204964244123</v>
      </c>
      <c r="AM10" s="5">
        <v>14.70264655217771</v>
      </c>
      <c r="AN10" s="7">
        <v>121</v>
      </c>
      <c r="AO10" s="8">
        <v>318.0765000000064</v>
      </c>
      <c r="AP10" s="6">
        <v>0.07478204714239586</v>
      </c>
      <c r="AQ10" s="6">
        <v>0.3885050048433968</v>
      </c>
      <c r="AR10" s="6">
        <v>0.5367129480142073</v>
      </c>
      <c r="AS10" s="10"/>
      <c r="AT10" s="10"/>
    </row>
    <row r="11" spans="1:46">
      <c r="A11" s="10"/>
      <c r="B11" s="11" t="s">
        <v>48</v>
      </c>
      <c r="C11" s="10" t="s">
        <v>82</v>
      </c>
      <c r="D11" s="4">
        <v>0.0253587962962963</v>
      </c>
      <c r="E11" s="5">
        <v>3956.932072768246</v>
      </c>
      <c r="F11" s="6">
        <v>0.07092008669043649</v>
      </c>
      <c r="G11" s="5">
        <v>280.6259656288926</v>
      </c>
      <c r="H11" s="7">
        <v>1</v>
      </c>
      <c r="I11" s="7">
        <v>10</v>
      </c>
      <c r="J11" s="7">
        <v>22</v>
      </c>
      <c r="K11" s="5">
        <v>7.02919684185963</v>
      </c>
      <c r="L11" s="5">
        <v>133.4362050154505</v>
      </c>
      <c r="M11" s="5">
        <v>280.6259656288921</v>
      </c>
      <c r="N11" s="5">
        <v>660.74022694823</v>
      </c>
      <c r="O11" s="5">
        <v>2098.895178990865</v>
      </c>
      <c r="P11" s="5">
        <v>892.2713043660424</v>
      </c>
      <c r="Q11" s="5">
        <v>288.8900784280777</v>
      </c>
      <c r="R11" s="5">
        <v>16.28442177159832</v>
      </c>
      <c r="S11" s="5">
        <v>0</v>
      </c>
      <c r="T11" s="5">
        <v>108.3596186061592</v>
      </c>
      <c r="U11" s="5">
        <v>6.501141190510567</v>
      </c>
      <c r="V11" s="5">
        <v>24.87286363843977</v>
      </c>
      <c r="W11" s="7">
        <v>277</v>
      </c>
      <c r="X11" s="7">
        <v>14</v>
      </c>
      <c r="Y11" s="7">
        <v>36</v>
      </c>
      <c r="Z11" s="7">
        <v>109</v>
      </c>
      <c r="AA11" s="5">
        <v>3.780302258608159</v>
      </c>
      <c r="AB11" s="7">
        <v>10</v>
      </c>
      <c r="AC11" s="7">
        <v>39</v>
      </c>
      <c r="AD11" s="7">
        <v>118</v>
      </c>
      <c r="AE11" s="5">
        <v>-4.161400231256873</v>
      </c>
      <c r="AF11" s="7">
        <v>433</v>
      </c>
      <c r="AG11" s="7">
        <v>247</v>
      </c>
      <c r="AH11" s="7">
        <v>103</v>
      </c>
      <c r="AI11" s="7">
        <v>75</v>
      </c>
      <c r="AJ11" s="7">
        <v>35</v>
      </c>
      <c r="AK11" s="7">
        <v>39</v>
      </c>
      <c r="AL11" s="5">
        <v>375.814074506824</v>
      </c>
      <c r="AM11" s="5">
        <v>10.29157666381079</v>
      </c>
      <c r="AN11" s="7">
        <v>99</v>
      </c>
      <c r="AO11" s="8">
        <v>319.23150000001</v>
      </c>
      <c r="AP11" s="6">
        <v>0.05354264907777712</v>
      </c>
      <c r="AQ11" s="6">
        <v>0.3451919059272966</v>
      </c>
      <c r="AR11" s="6">
        <v>0.6012654449949263</v>
      </c>
      <c r="AS11" s="10"/>
      <c r="AT11" s="10"/>
    </row>
    <row r="12" spans="1:46">
      <c r="A12" s="10" t="s">
        <v>58</v>
      </c>
      <c r="B12" s="10" t="s">
        <v>48</v>
      </c>
      <c r="C12" s="10" t="s">
        <v>101</v>
      </c>
      <c r="D12" s="4">
        <v>0.03650462962962963</v>
      </c>
      <c r="E12" s="5">
        <v>6045.172470870429</v>
      </c>
      <c r="F12" s="6">
        <v>0.05830068437269099</v>
      </c>
      <c r="G12" s="5">
        <v>352.4376922026973</v>
      </c>
      <c r="H12" s="7">
        <v>4</v>
      </c>
      <c r="I12" s="7">
        <v>12</v>
      </c>
      <c r="J12" s="7">
        <v>24</v>
      </c>
      <c r="K12" s="5">
        <v>55.02642990895674</v>
      </c>
      <c r="L12" s="5">
        <v>185.7124718256497</v>
      </c>
      <c r="M12" s="5">
        <v>352.4376922026943</v>
      </c>
      <c r="N12" s="5">
        <v>1128.951290151203</v>
      </c>
      <c r="O12" s="5">
        <v>3310.783446659001</v>
      </c>
      <c r="P12" s="5">
        <v>1232.975035885831</v>
      </c>
      <c r="Q12" s="5">
        <v>301.3911687173332</v>
      </c>
      <c r="R12" s="5">
        <v>71.07152945706088</v>
      </c>
      <c r="S12" s="5">
        <v>0</v>
      </c>
      <c r="T12" s="5">
        <v>115.0001104160513</v>
      </c>
      <c r="U12" s="5">
        <v>6.901928892588518</v>
      </c>
      <c r="V12" s="5">
        <v>26.60580525862195</v>
      </c>
      <c r="W12" s="7">
        <v>450</v>
      </c>
      <c r="X12" s="7">
        <v>11</v>
      </c>
      <c r="Y12" s="7">
        <v>32</v>
      </c>
      <c r="Z12" s="7">
        <v>103</v>
      </c>
      <c r="AA12" s="5">
        <v>4.396955959826889</v>
      </c>
      <c r="AB12" s="7">
        <v>25</v>
      </c>
      <c r="AC12" s="7">
        <v>52</v>
      </c>
      <c r="AD12" s="7">
        <v>144</v>
      </c>
      <c r="AE12" s="5">
        <v>-4.085186979744537</v>
      </c>
      <c r="AF12" s="7">
        <v>752</v>
      </c>
      <c r="AG12" s="7">
        <v>461</v>
      </c>
      <c r="AH12" s="7">
        <v>222</v>
      </c>
      <c r="AI12" s="7">
        <v>90</v>
      </c>
      <c r="AJ12" s="7">
        <v>55</v>
      </c>
      <c r="AK12" s="7">
        <v>43</v>
      </c>
      <c r="AL12" s="5">
        <v>465.1889516549367</v>
      </c>
      <c r="AM12" s="5">
        <v>8.849504470290487</v>
      </c>
      <c r="AN12" s="7">
        <v>107</v>
      </c>
      <c r="AO12" s="8">
        <v>434.840000000012</v>
      </c>
      <c r="AP12" s="6">
        <v>0.1465997070516845</v>
      </c>
      <c r="AQ12" s="6">
        <v>0.6040175768989329</v>
      </c>
      <c r="AR12" s="6">
        <v>0.2493827160493827</v>
      </c>
      <c r="AS12" s="7">
        <v>2259</v>
      </c>
      <c r="AT12" s="10">
        <f>RANK(AS12,AS3:AS38,0)</f>
        <v>0</v>
      </c>
    </row>
    <row r="13" spans="1:46">
      <c r="A13" s="10"/>
      <c r="B13" s="11" t="s">
        <v>48</v>
      </c>
      <c r="C13" s="10" t="s">
        <v>81</v>
      </c>
      <c r="D13" s="4">
        <v>0.02505787037037037</v>
      </c>
      <c r="E13" s="5">
        <v>4175.228836194406</v>
      </c>
      <c r="F13" s="6">
        <v>0.05683805533031415</v>
      </c>
      <c r="G13" s="5">
        <v>237.3118876083408</v>
      </c>
      <c r="H13" s="7">
        <v>2</v>
      </c>
      <c r="I13" s="7">
        <v>9</v>
      </c>
      <c r="J13" s="7">
        <v>15</v>
      </c>
      <c r="K13" s="5">
        <v>36.65662693947979</v>
      </c>
      <c r="L13" s="5">
        <v>128.1465110795831</v>
      </c>
      <c r="M13" s="5">
        <v>237.3118876083393</v>
      </c>
      <c r="N13" s="5">
        <v>769.8271628408866</v>
      </c>
      <c r="O13" s="5">
        <v>2337.76439540908</v>
      </c>
      <c r="P13" s="5">
        <v>818.536992716623</v>
      </c>
      <c r="Q13" s="5">
        <v>202.9006494059005</v>
      </c>
      <c r="R13" s="5">
        <v>46.19963582191571</v>
      </c>
      <c r="S13" s="5">
        <v>0</v>
      </c>
      <c r="T13" s="5">
        <v>115.7107298714385</v>
      </c>
      <c r="U13" s="5">
        <v>6.944245542136368</v>
      </c>
      <c r="V13" s="5">
        <v>26.60580525862195</v>
      </c>
      <c r="W13" s="7">
        <v>313</v>
      </c>
      <c r="X13" s="7">
        <v>3</v>
      </c>
      <c r="Y13" s="7">
        <v>15</v>
      </c>
      <c r="Z13" s="7">
        <v>57</v>
      </c>
      <c r="AA13" s="5">
        <v>3.989155761638028</v>
      </c>
      <c r="AB13" s="7">
        <v>10</v>
      </c>
      <c r="AC13" s="7">
        <v>31</v>
      </c>
      <c r="AD13" s="7">
        <v>92</v>
      </c>
      <c r="AE13" s="5">
        <v>-3.993845095151198</v>
      </c>
      <c r="AF13" s="7">
        <v>519</v>
      </c>
      <c r="AG13" s="7">
        <v>314</v>
      </c>
      <c r="AH13" s="7">
        <v>159</v>
      </c>
      <c r="AI13" s="7">
        <v>66</v>
      </c>
      <c r="AJ13" s="7">
        <v>42</v>
      </c>
      <c r="AK13" s="7">
        <v>31</v>
      </c>
      <c r="AL13" s="5">
        <v>293.4848982327788</v>
      </c>
      <c r="AM13" s="5">
        <v>8.133530666959228</v>
      </c>
      <c r="AN13" s="7">
        <v>60</v>
      </c>
      <c r="AO13" s="8">
        <v>297.9406500000078</v>
      </c>
      <c r="AP13" s="6">
        <v>0.1516194456394813</v>
      </c>
      <c r="AQ13" s="6">
        <v>0.6086288488722267</v>
      </c>
      <c r="AR13" s="6">
        <v>0.2397517054882921</v>
      </c>
      <c r="AS13" s="10"/>
      <c r="AT13" s="10"/>
    </row>
    <row r="14" spans="1:46">
      <c r="A14" s="10"/>
      <c r="B14" s="11" t="s">
        <v>48</v>
      </c>
      <c r="C14" s="10" t="s">
        <v>82</v>
      </c>
      <c r="D14" s="4">
        <v>0.01144675925925926</v>
      </c>
      <c r="E14" s="5">
        <v>1869.943634676023</v>
      </c>
      <c r="F14" s="6">
        <v>0.06156645711639468</v>
      </c>
      <c r="G14" s="5">
        <v>115.1258045943566</v>
      </c>
      <c r="H14" s="7">
        <v>2</v>
      </c>
      <c r="I14" s="7">
        <v>3</v>
      </c>
      <c r="J14" s="7">
        <v>9</v>
      </c>
      <c r="K14" s="5">
        <v>18.36980296947695</v>
      </c>
      <c r="L14" s="5">
        <v>57.56596074606659</v>
      </c>
      <c r="M14" s="5">
        <v>115.125804594355</v>
      </c>
      <c r="N14" s="5">
        <v>359.124127310316</v>
      </c>
      <c r="O14" s="5">
        <v>973.0190512499212</v>
      </c>
      <c r="P14" s="5">
        <v>414.438043169208</v>
      </c>
      <c r="Q14" s="5">
        <v>98.49051931143276</v>
      </c>
      <c r="R14" s="5">
        <v>24.87189363514517</v>
      </c>
      <c r="S14" s="5">
        <v>0</v>
      </c>
      <c r="T14" s="5">
        <v>113.444507664875</v>
      </c>
      <c r="U14" s="5">
        <v>6.809302923992781</v>
      </c>
      <c r="V14" s="5">
        <v>25.73592843583329</v>
      </c>
      <c r="W14" s="7">
        <v>137</v>
      </c>
      <c r="X14" s="7">
        <v>8</v>
      </c>
      <c r="Y14" s="7">
        <v>17</v>
      </c>
      <c r="Z14" s="7">
        <v>46</v>
      </c>
      <c r="AA14" s="5">
        <v>4.396955959826889</v>
      </c>
      <c r="AB14" s="7">
        <v>15</v>
      </c>
      <c r="AC14" s="7">
        <v>21</v>
      </c>
      <c r="AD14" s="7">
        <v>52</v>
      </c>
      <c r="AE14" s="5">
        <v>-4.085186979744537</v>
      </c>
      <c r="AF14" s="7">
        <v>233</v>
      </c>
      <c r="AG14" s="7">
        <v>147</v>
      </c>
      <c r="AH14" s="7">
        <v>63</v>
      </c>
      <c r="AI14" s="7">
        <v>24</v>
      </c>
      <c r="AJ14" s="7">
        <v>13</v>
      </c>
      <c r="AK14" s="7">
        <v>12</v>
      </c>
      <c r="AL14" s="5">
        <v>171.7040534221578</v>
      </c>
      <c r="AM14" s="5">
        <v>10.41682831681443</v>
      </c>
      <c r="AN14" s="7">
        <v>47</v>
      </c>
      <c r="AO14" s="8">
        <v>136.8993500000042</v>
      </c>
      <c r="AP14" s="6">
        <v>0.1358866736621196</v>
      </c>
      <c r="AQ14" s="6">
        <v>0.5941762854144806</v>
      </c>
      <c r="AR14" s="6">
        <v>0.2699370409233998</v>
      </c>
      <c r="AS14" s="10"/>
      <c r="AT14" s="10"/>
    </row>
    <row r="15" spans="1:46">
      <c r="A15" s="10" t="s">
        <v>60</v>
      </c>
      <c r="B15" s="10" t="s">
        <v>48</v>
      </c>
      <c r="C15" s="10" t="s">
        <v>101</v>
      </c>
      <c r="D15" s="4">
        <v>0.02505787037037037</v>
      </c>
      <c r="E15" s="5">
        <v>4346.843420654416</v>
      </c>
      <c r="F15" s="6">
        <v>0.03448410244667525</v>
      </c>
      <c r="G15" s="5">
        <v>149.8969938375031</v>
      </c>
      <c r="H15" s="7">
        <v>1</v>
      </c>
      <c r="I15" s="7">
        <v>3</v>
      </c>
      <c r="J15" s="7">
        <v>10</v>
      </c>
      <c r="K15" s="5">
        <v>13.73516280667445</v>
      </c>
      <c r="L15" s="5">
        <v>53.22769084058837</v>
      </c>
      <c r="M15" s="5">
        <v>149.896993837503</v>
      </c>
      <c r="N15" s="5">
        <v>708.6879682357745</v>
      </c>
      <c r="O15" s="5">
        <v>2380.240713983527</v>
      </c>
      <c r="P15" s="5">
        <v>1078.850417454295</v>
      </c>
      <c r="Q15" s="5">
        <v>161.2470602955686</v>
      </c>
      <c r="R15" s="5">
        <v>17.81726068525086</v>
      </c>
      <c r="S15" s="5">
        <v>0</v>
      </c>
      <c r="T15" s="5">
        <v>120.466792258321</v>
      </c>
      <c r="U15" s="5">
        <v>7.228357672909156</v>
      </c>
      <c r="V15" s="5">
        <v>24.80264923392158</v>
      </c>
      <c r="W15" s="7">
        <v>128</v>
      </c>
      <c r="X15" s="7">
        <v>2</v>
      </c>
      <c r="Y15" s="7">
        <v>11</v>
      </c>
      <c r="Z15" s="7">
        <v>48</v>
      </c>
      <c r="AA15" s="5">
        <v>3.143295621452917</v>
      </c>
      <c r="AB15" s="7">
        <v>10</v>
      </c>
      <c r="AC15" s="7">
        <v>40</v>
      </c>
      <c r="AD15" s="7">
        <v>98</v>
      </c>
      <c r="AE15" s="5">
        <v>-4.155754682630555</v>
      </c>
      <c r="AF15" s="7">
        <v>310</v>
      </c>
      <c r="AG15" s="7">
        <v>175</v>
      </c>
      <c r="AH15" s="7">
        <v>72</v>
      </c>
      <c r="AI15" s="7">
        <v>26</v>
      </c>
      <c r="AJ15" s="7">
        <v>6</v>
      </c>
      <c r="AK15" s="7">
        <v>11</v>
      </c>
      <c r="AL15" s="5">
        <v>228.7653478793837</v>
      </c>
      <c r="AM15" s="5">
        <v>6.3399172622462</v>
      </c>
      <c r="AN15" s="7">
        <v>69</v>
      </c>
      <c r="AO15" s="8">
        <v>312.6854500000069</v>
      </c>
      <c r="AP15" s="6">
        <v>0.07909199522102747</v>
      </c>
      <c r="AQ15" s="6">
        <v>0.6191756272401434</v>
      </c>
      <c r="AR15" s="6">
        <v>0.3017323775388291</v>
      </c>
      <c r="AS15" s="7">
        <v>1519</v>
      </c>
      <c r="AT15" s="10">
        <f>RANK(AS15,AS3:AS38,0)</f>
        <v>0</v>
      </c>
    </row>
    <row r="16" spans="1:46">
      <c r="A16" s="10"/>
      <c r="B16" s="11" t="s">
        <v>48</v>
      </c>
      <c r="C16" s="10" t="s">
        <v>81</v>
      </c>
      <c r="D16" s="4">
        <v>0.02505787037037037</v>
      </c>
      <c r="E16" s="5">
        <v>4346.843420654416</v>
      </c>
      <c r="F16" s="6">
        <v>0.03448410244667525</v>
      </c>
      <c r="G16" s="5">
        <v>149.8969938375031</v>
      </c>
      <c r="H16" s="7">
        <v>1</v>
      </c>
      <c r="I16" s="7">
        <v>3</v>
      </c>
      <c r="J16" s="7">
        <v>10</v>
      </c>
      <c r="K16" s="5">
        <v>13.73516280667445</v>
      </c>
      <c r="L16" s="5">
        <v>53.22769084058837</v>
      </c>
      <c r="M16" s="5">
        <v>149.896993837503</v>
      </c>
      <c r="N16" s="5">
        <v>708.6879682357745</v>
      </c>
      <c r="O16" s="5">
        <v>2380.240713983527</v>
      </c>
      <c r="P16" s="5">
        <v>1078.850417454295</v>
      </c>
      <c r="Q16" s="5">
        <v>161.2470602955686</v>
      </c>
      <c r="R16" s="5">
        <v>17.81726068525086</v>
      </c>
      <c r="S16" s="5">
        <v>0</v>
      </c>
      <c r="T16" s="5">
        <v>120.466792258321</v>
      </c>
      <c r="U16" s="5">
        <v>7.228357672909156</v>
      </c>
      <c r="V16" s="5">
        <v>24.80264923392158</v>
      </c>
      <c r="W16" s="7">
        <v>128</v>
      </c>
      <c r="X16" s="7">
        <v>2</v>
      </c>
      <c r="Y16" s="7">
        <v>11</v>
      </c>
      <c r="Z16" s="7">
        <v>48</v>
      </c>
      <c r="AA16" s="5">
        <v>3.143295621452917</v>
      </c>
      <c r="AB16" s="7">
        <v>10</v>
      </c>
      <c r="AC16" s="7">
        <v>40</v>
      </c>
      <c r="AD16" s="7">
        <v>98</v>
      </c>
      <c r="AE16" s="5">
        <v>-4.155754682630555</v>
      </c>
      <c r="AF16" s="7">
        <v>310</v>
      </c>
      <c r="AG16" s="7">
        <v>175</v>
      </c>
      <c r="AH16" s="7">
        <v>72</v>
      </c>
      <c r="AI16" s="7">
        <v>26</v>
      </c>
      <c r="AJ16" s="7">
        <v>6</v>
      </c>
      <c r="AK16" s="7">
        <v>11</v>
      </c>
      <c r="AL16" s="5">
        <v>228.7653478793837</v>
      </c>
      <c r="AM16" s="5">
        <v>6.3399172622462</v>
      </c>
      <c r="AN16" s="7">
        <v>69</v>
      </c>
      <c r="AO16" s="8">
        <v>312.6854500000069</v>
      </c>
      <c r="AP16" s="6">
        <v>0.07909199522102747</v>
      </c>
      <c r="AQ16" s="6">
        <v>0.6191756272401434</v>
      </c>
      <c r="AR16" s="6">
        <v>0.3017323775388291</v>
      </c>
      <c r="AS16" s="10"/>
      <c r="AT16" s="10"/>
    </row>
    <row r="17" spans="1:46">
      <c r="A17" s="10" t="s">
        <v>63</v>
      </c>
      <c r="B17" s="10" t="s">
        <v>48</v>
      </c>
      <c r="C17" s="10" t="s">
        <v>101</v>
      </c>
      <c r="D17" s="4">
        <v>0.02505787037037037</v>
      </c>
      <c r="E17" s="5">
        <v>4553.247410281615</v>
      </c>
      <c r="F17" s="6">
        <v>0.07878741510997976</v>
      </c>
      <c r="G17" s="5">
        <v>358.7385938122979</v>
      </c>
      <c r="H17" s="7">
        <v>2</v>
      </c>
      <c r="I17" s="7">
        <v>16</v>
      </c>
      <c r="J17" s="7">
        <v>24</v>
      </c>
      <c r="K17" s="5">
        <v>28.03010827987509</v>
      </c>
      <c r="L17" s="5">
        <v>202.4520404931786</v>
      </c>
      <c r="M17" s="5">
        <v>358.7385938122969</v>
      </c>
      <c r="N17" s="5">
        <v>682.618336063533</v>
      </c>
      <c r="O17" s="5">
        <v>2325.337317561507</v>
      </c>
      <c r="P17" s="5">
        <v>1174.521386873075</v>
      </c>
      <c r="Q17" s="5">
        <v>338.7735255269239</v>
      </c>
      <c r="R17" s="5">
        <v>31.99684425657642</v>
      </c>
      <c r="S17" s="5">
        <v>0</v>
      </c>
      <c r="T17" s="5">
        <v>126.1869952041094</v>
      </c>
      <c r="U17" s="5">
        <v>7.565383762807466</v>
      </c>
      <c r="V17" s="5">
        <v>25.583338889585</v>
      </c>
      <c r="W17" s="7">
        <v>665</v>
      </c>
      <c r="X17" s="7">
        <v>5</v>
      </c>
      <c r="Y17" s="7">
        <v>15</v>
      </c>
      <c r="Z17" s="7">
        <v>59</v>
      </c>
      <c r="AA17" s="5">
        <v>3.744656918164433</v>
      </c>
      <c r="AB17" s="7">
        <v>19</v>
      </c>
      <c r="AC17" s="7">
        <v>44</v>
      </c>
      <c r="AD17" s="7">
        <v>111</v>
      </c>
      <c r="AE17" s="5">
        <v>-4.35504312576646</v>
      </c>
      <c r="AF17" s="7">
        <v>416</v>
      </c>
      <c r="AG17" s="7">
        <v>443</v>
      </c>
      <c r="AH17" s="7">
        <v>344</v>
      </c>
      <c r="AI17" s="7">
        <v>178</v>
      </c>
      <c r="AJ17" s="7">
        <v>61</v>
      </c>
      <c r="AK17" s="7">
        <v>56</v>
      </c>
      <c r="AL17" s="5">
        <v>451.19451885891</v>
      </c>
      <c r="AM17" s="5">
        <v>12.50423608846864</v>
      </c>
      <c r="AN17" s="7">
        <v>86</v>
      </c>
      <c r="AO17" s="8">
        <v>324.7230000000079</v>
      </c>
      <c r="AP17" s="6">
        <v>0.106291591046582</v>
      </c>
      <c r="AQ17" s="6">
        <v>0.5242589231699939</v>
      </c>
      <c r="AR17" s="6">
        <v>0.3694494857834241</v>
      </c>
      <c r="AS17" s="7">
        <v>1480</v>
      </c>
      <c r="AT17" s="10">
        <f>RANK(AS17,AS3:AS38,0)</f>
        <v>0</v>
      </c>
    </row>
    <row r="18" spans="1:46">
      <c r="A18" s="10"/>
      <c r="B18" s="11" t="s">
        <v>48</v>
      </c>
      <c r="C18" s="10" t="s">
        <v>81</v>
      </c>
      <c r="D18" s="4">
        <v>0.02505787037037037</v>
      </c>
      <c r="E18" s="5">
        <v>4553.247410281615</v>
      </c>
      <c r="F18" s="6">
        <v>0.07878741510997976</v>
      </c>
      <c r="G18" s="5">
        <v>358.7385938122979</v>
      </c>
      <c r="H18" s="7">
        <v>2</v>
      </c>
      <c r="I18" s="7">
        <v>16</v>
      </c>
      <c r="J18" s="7">
        <v>24</v>
      </c>
      <c r="K18" s="5">
        <v>28.03010827987509</v>
      </c>
      <c r="L18" s="5">
        <v>202.4520404931786</v>
      </c>
      <c r="M18" s="5">
        <v>358.7385938122969</v>
      </c>
      <c r="N18" s="5">
        <v>682.618336063533</v>
      </c>
      <c r="O18" s="5">
        <v>2325.337317561507</v>
      </c>
      <c r="P18" s="5">
        <v>1174.521386873075</v>
      </c>
      <c r="Q18" s="5">
        <v>338.7735255269239</v>
      </c>
      <c r="R18" s="5">
        <v>31.99684425657642</v>
      </c>
      <c r="S18" s="5">
        <v>0</v>
      </c>
      <c r="T18" s="5">
        <v>126.1869952041094</v>
      </c>
      <c r="U18" s="5">
        <v>7.565383762807466</v>
      </c>
      <c r="V18" s="5">
        <v>25.583338889585</v>
      </c>
      <c r="W18" s="7">
        <v>665</v>
      </c>
      <c r="X18" s="7">
        <v>5</v>
      </c>
      <c r="Y18" s="7">
        <v>15</v>
      </c>
      <c r="Z18" s="7">
        <v>59</v>
      </c>
      <c r="AA18" s="5">
        <v>3.744656918164433</v>
      </c>
      <c r="AB18" s="7">
        <v>19</v>
      </c>
      <c r="AC18" s="7">
        <v>44</v>
      </c>
      <c r="AD18" s="7">
        <v>111</v>
      </c>
      <c r="AE18" s="5">
        <v>-4.35504312576646</v>
      </c>
      <c r="AF18" s="7">
        <v>416</v>
      </c>
      <c r="AG18" s="7">
        <v>443</v>
      </c>
      <c r="AH18" s="7">
        <v>344</v>
      </c>
      <c r="AI18" s="7">
        <v>178</v>
      </c>
      <c r="AJ18" s="7">
        <v>61</v>
      </c>
      <c r="AK18" s="7">
        <v>56</v>
      </c>
      <c r="AL18" s="5">
        <v>451.19451885891</v>
      </c>
      <c r="AM18" s="5">
        <v>12.50423608846864</v>
      </c>
      <c r="AN18" s="7">
        <v>86</v>
      </c>
      <c r="AO18" s="8">
        <v>324.7230000000079</v>
      </c>
      <c r="AP18" s="6">
        <v>0.106291591046582</v>
      </c>
      <c r="AQ18" s="6">
        <v>0.5242589231699939</v>
      </c>
      <c r="AR18" s="6">
        <v>0.3694494857834241</v>
      </c>
      <c r="AS18" s="10"/>
      <c r="AT18" s="10"/>
    </row>
    <row r="19" spans="1:46">
      <c r="A19" s="10" t="s">
        <v>65</v>
      </c>
      <c r="B19" s="10" t="s">
        <v>48</v>
      </c>
      <c r="C19" s="10" t="s">
        <v>101</v>
      </c>
      <c r="D19" s="4">
        <v>0.05041666666666667</v>
      </c>
      <c r="E19" s="5">
        <v>7037.165968947029</v>
      </c>
      <c r="F19" s="6">
        <v>0.06180648527539082</v>
      </c>
      <c r="G19" s="5">
        <v>434.9424948402059</v>
      </c>
      <c r="H19" s="7">
        <v>1</v>
      </c>
      <c r="I19" s="7">
        <v>13</v>
      </c>
      <c r="J19" s="7">
        <v>27</v>
      </c>
      <c r="K19" s="5">
        <v>13.61974850130605</v>
      </c>
      <c r="L19" s="5">
        <v>222.0988336304289</v>
      </c>
      <c r="M19" s="5">
        <v>434.9424948402072</v>
      </c>
      <c r="N19" s="5">
        <v>1497.211000271022</v>
      </c>
      <c r="O19" s="5">
        <v>3841.917442529778</v>
      </c>
      <c r="P19" s="5">
        <v>1238.598749599587</v>
      </c>
      <c r="Q19" s="5">
        <v>423.2743067755866</v>
      </c>
      <c r="R19" s="5">
        <v>36.16446977105579</v>
      </c>
      <c r="S19" s="5">
        <v>0</v>
      </c>
      <c r="T19" s="5">
        <v>96.93066072929793</v>
      </c>
      <c r="U19" s="5">
        <v>5.81488186554485</v>
      </c>
      <c r="V19" s="5">
        <v>24.87621521314888</v>
      </c>
      <c r="W19" s="7">
        <v>162</v>
      </c>
      <c r="X19" s="7">
        <v>8</v>
      </c>
      <c r="Y19" s="7">
        <v>35</v>
      </c>
      <c r="Z19" s="7">
        <v>103</v>
      </c>
      <c r="AA19" s="5">
        <v>3.91877672474052</v>
      </c>
      <c r="AB19" s="7">
        <v>15</v>
      </c>
      <c r="AC19" s="7">
        <v>43</v>
      </c>
      <c r="AD19" s="7">
        <v>121</v>
      </c>
      <c r="AE19" s="5">
        <v>-4.248865588333956</v>
      </c>
      <c r="AF19" s="7">
        <v>512</v>
      </c>
      <c r="AG19" s="7">
        <v>194</v>
      </c>
      <c r="AH19" s="7">
        <v>64</v>
      </c>
      <c r="AI19" s="7">
        <v>41</v>
      </c>
      <c r="AJ19" s="7">
        <v>21</v>
      </c>
      <c r="AK19" s="7">
        <v>12</v>
      </c>
      <c r="AL19" s="5">
        <v>531.8431538444169</v>
      </c>
      <c r="AM19" s="5">
        <v>7.325663276093897</v>
      </c>
      <c r="AN19" s="7">
        <v>114</v>
      </c>
      <c r="AO19" s="8">
        <v>551.8516500000223</v>
      </c>
      <c r="AP19" s="6">
        <v>0.2425639014185788</v>
      </c>
      <c r="AQ19" s="6">
        <v>0.5612538406223443</v>
      </c>
      <c r="AR19" s="6">
        <v>0.196182257959077</v>
      </c>
      <c r="AS19" s="7">
        <v>868</v>
      </c>
      <c r="AT19" s="10">
        <f>RANK(AS19,AS3:AS38,0)</f>
        <v>0</v>
      </c>
    </row>
    <row r="20" spans="1:46">
      <c r="A20" s="10"/>
      <c r="B20" s="11" t="s">
        <v>48</v>
      </c>
      <c r="C20" s="10" t="s">
        <v>81</v>
      </c>
      <c r="D20" s="4">
        <v>0.02505787037037037</v>
      </c>
      <c r="E20" s="5">
        <v>3338.466690131329</v>
      </c>
      <c r="F20" s="6">
        <v>0.04915543430698192</v>
      </c>
      <c r="G20" s="5">
        <v>164.1037800727979</v>
      </c>
      <c r="H20" s="7">
        <v>1</v>
      </c>
      <c r="I20" s="7">
        <v>4</v>
      </c>
      <c r="J20" s="7">
        <v>10</v>
      </c>
      <c r="K20" s="5">
        <v>13.61974850130605</v>
      </c>
      <c r="L20" s="5">
        <v>91.11155184276126</v>
      </c>
      <c r="M20" s="5">
        <v>164.103780072797</v>
      </c>
      <c r="N20" s="5">
        <v>707.6359875877517</v>
      </c>
      <c r="O20" s="5">
        <v>1941.358070334923</v>
      </c>
      <c r="P20" s="5">
        <v>515.3518625137417</v>
      </c>
      <c r="Q20" s="5">
        <v>140.4590219683461</v>
      </c>
      <c r="R20" s="5">
        <v>33.66174772656586</v>
      </c>
      <c r="S20" s="5">
        <v>0</v>
      </c>
      <c r="T20" s="5">
        <v>92.52101681657263</v>
      </c>
      <c r="U20" s="5">
        <v>5.553515157259405</v>
      </c>
      <c r="V20" s="5">
        <v>24.87621521314888</v>
      </c>
      <c r="W20" s="7">
        <v>68</v>
      </c>
      <c r="X20" s="7">
        <v>3</v>
      </c>
      <c r="Y20" s="7">
        <v>16</v>
      </c>
      <c r="Z20" s="7">
        <v>50</v>
      </c>
      <c r="AA20" s="5">
        <v>3.261670859140995</v>
      </c>
      <c r="AB20" s="7">
        <v>3</v>
      </c>
      <c r="AC20" s="7">
        <v>16</v>
      </c>
      <c r="AD20" s="7">
        <v>47</v>
      </c>
      <c r="AE20" s="5">
        <v>-3.118628111529338</v>
      </c>
      <c r="AF20" s="7">
        <v>209</v>
      </c>
      <c r="AG20" s="7">
        <v>79</v>
      </c>
      <c r="AH20" s="7">
        <v>27</v>
      </c>
      <c r="AI20" s="7">
        <v>17</v>
      </c>
      <c r="AJ20" s="7">
        <v>12</v>
      </c>
      <c r="AK20" s="7">
        <v>5</v>
      </c>
      <c r="AL20" s="5">
        <v>200.5642473556062</v>
      </c>
      <c r="AM20" s="5">
        <v>5.558362513319341</v>
      </c>
      <c r="AN20" s="7">
        <v>47</v>
      </c>
      <c r="AO20" s="8">
        <v>258.6811500000094</v>
      </c>
      <c r="AP20" s="6">
        <v>0.2610269308631372</v>
      </c>
      <c r="AQ20" s="6">
        <v>0.571989448500092</v>
      </c>
      <c r="AR20" s="6">
        <v>0.1669836206367707</v>
      </c>
      <c r="AS20" s="10"/>
      <c r="AT20" s="10"/>
    </row>
    <row r="21" spans="1:46">
      <c r="A21" s="10"/>
      <c r="B21" s="11" t="s">
        <v>48</v>
      </c>
      <c r="C21" s="10" t="s">
        <v>82</v>
      </c>
      <c r="D21" s="4">
        <v>0.0253587962962963</v>
      </c>
      <c r="E21" s="5">
        <v>3698.6992788157</v>
      </c>
      <c r="F21" s="6">
        <v>0.07322539475394409</v>
      </c>
      <c r="G21" s="5">
        <v>270.838714767408</v>
      </c>
      <c r="H21" s="7">
        <v>0</v>
      </c>
      <c r="I21" s="7">
        <v>9</v>
      </c>
      <c r="J21" s="7">
        <v>17</v>
      </c>
      <c r="K21" s="5">
        <v>0</v>
      </c>
      <c r="L21" s="5">
        <v>130.9872817876676</v>
      </c>
      <c r="M21" s="5">
        <v>270.8387147674102</v>
      </c>
      <c r="N21" s="5">
        <v>789.57501268327</v>
      </c>
      <c r="O21" s="5">
        <v>1900.559372194855</v>
      </c>
      <c r="P21" s="5">
        <v>723.2468870858452</v>
      </c>
      <c r="Q21" s="5">
        <v>282.8152848072405</v>
      </c>
      <c r="R21" s="5">
        <v>2.502722044489929</v>
      </c>
      <c r="S21" s="5">
        <v>0</v>
      </c>
      <c r="T21" s="5">
        <v>101.2879765992433</v>
      </c>
      <c r="U21" s="5">
        <v>6.073642557437768</v>
      </c>
      <c r="V21" s="5">
        <v>23.63720812443214</v>
      </c>
      <c r="W21" s="7">
        <v>94</v>
      </c>
      <c r="X21" s="7">
        <v>5</v>
      </c>
      <c r="Y21" s="7">
        <v>19</v>
      </c>
      <c r="Z21" s="7">
        <v>53</v>
      </c>
      <c r="AA21" s="5">
        <v>3.91877672474052</v>
      </c>
      <c r="AB21" s="7">
        <v>12</v>
      </c>
      <c r="AC21" s="7">
        <v>27</v>
      </c>
      <c r="AD21" s="7">
        <v>74</v>
      </c>
      <c r="AE21" s="5">
        <v>-4.248865588333956</v>
      </c>
      <c r="AF21" s="7">
        <v>303</v>
      </c>
      <c r="AG21" s="7">
        <v>115</v>
      </c>
      <c r="AH21" s="7">
        <v>37</v>
      </c>
      <c r="AI21" s="7">
        <v>24</v>
      </c>
      <c r="AJ21" s="7">
        <v>9</v>
      </c>
      <c r="AK21" s="7">
        <v>7</v>
      </c>
      <c r="AL21" s="5">
        <v>331.2789064888107</v>
      </c>
      <c r="AM21" s="5">
        <v>9.071991962267751</v>
      </c>
      <c r="AN21" s="7">
        <v>67</v>
      </c>
      <c r="AO21" s="8">
        <v>293.170500000013</v>
      </c>
      <c r="AP21" s="6">
        <v>0.2215070314139789</v>
      </c>
      <c r="AQ21" s="6">
        <v>0.5490100048975023</v>
      </c>
      <c r="AR21" s="6">
        <v>0.2294829636885189</v>
      </c>
      <c r="AS21" s="10"/>
      <c r="AT21" s="10"/>
    </row>
    <row r="22" spans="1:46">
      <c r="A22" s="10" t="s">
        <v>67</v>
      </c>
      <c r="B22" s="10" t="s">
        <v>48</v>
      </c>
      <c r="C22" s="10" t="s">
        <v>101</v>
      </c>
      <c r="D22" s="4">
        <v>0.05041666666666667</v>
      </c>
      <c r="E22" s="5">
        <v>5598.970604249025</v>
      </c>
      <c r="F22" s="6">
        <v>0.03335969154531588</v>
      </c>
      <c r="G22" s="5">
        <v>186.7799323290383</v>
      </c>
      <c r="H22" s="7">
        <v>0</v>
      </c>
      <c r="I22" s="7">
        <v>5</v>
      </c>
      <c r="J22" s="7">
        <v>16</v>
      </c>
      <c r="K22" s="5">
        <v>0</v>
      </c>
      <c r="L22" s="5">
        <v>75.02064015733981</v>
      </c>
      <c r="M22" s="5">
        <v>186.7799323290402</v>
      </c>
      <c r="N22" s="5">
        <v>1310.496301635562</v>
      </c>
      <c r="O22" s="5">
        <v>3047.805898352844</v>
      </c>
      <c r="P22" s="5">
        <v>1030.130560588425</v>
      </c>
      <c r="Q22" s="5">
        <v>199.866400103544</v>
      </c>
      <c r="R22" s="5">
        <v>10.67144356865083</v>
      </c>
      <c r="S22" s="5">
        <v>0</v>
      </c>
      <c r="T22" s="5">
        <v>77.12080722106096</v>
      </c>
      <c r="U22" s="5">
        <v>4.628998106773881</v>
      </c>
      <c r="V22" s="5">
        <v>24.32231014985427</v>
      </c>
      <c r="W22" s="7">
        <v>404</v>
      </c>
      <c r="X22" s="7">
        <v>10</v>
      </c>
      <c r="Y22" s="7">
        <v>44</v>
      </c>
      <c r="Z22" s="7">
        <v>160</v>
      </c>
      <c r="AA22" s="5">
        <v>3.741616845121305</v>
      </c>
      <c r="AB22" s="7">
        <v>18</v>
      </c>
      <c r="AC22" s="7">
        <v>75</v>
      </c>
      <c r="AD22" s="7">
        <v>166</v>
      </c>
      <c r="AE22" s="5">
        <v>-4.424700668004773</v>
      </c>
      <c r="AF22" s="7">
        <v>728</v>
      </c>
      <c r="AG22" s="7">
        <v>380</v>
      </c>
      <c r="AH22" s="7">
        <v>185</v>
      </c>
      <c r="AI22" s="7">
        <v>87</v>
      </c>
      <c r="AJ22" s="7">
        <v>49</v>
      </c>
      <c r="AK22" s="7">
        <v>55</v>
      </c>
      <c r="AL22" s="5">
        <v>300.8746145207425</v>
      </c>
      <c r="AM22" s="5">
        <v>4.144278436924828</v>
      </c>
      <c r="AN22" s="7">
        <v>144</v>
      </c>
      <c r="AO22" s="8">
        <v>546.8491000000265</v>
      </c>
      <c r="AP22" s="6">
        <v>0.2518417991469562</v>
      </c>
      <c r="AQ22" s="6">
        <v>0.7481582008530439</v>
      </c>
      <c r="AR22" s="6">
        <v>0</v>
      </c>
      <c r="AS22" s="7">
        <v>0</v>
      </c>
      <c r="AT22" s="10">
        <f>RANK(AS22,AS3:AS38,0)</f>
        <v>0</v>
      </c>
    </row>
    <row r="23" spans="1:46">
      <c r="A23" s="10"/>
      <c r="B23" s="11" t="s">
        <v>48</v>
      </c>
      <c r="C23" s="10" t="s">
        <v>81</v>
      </c>
      <c r="D23" s="4">
        <v>0.02505787037037037</v>
      </c>
      <c r="E23" s="5">
        <v>2788.789761975403</v>
      </c>
      <c r="F23" s="6">
        <v>0.0219250497577308</v>
      </c>
      <c r="G23" s="5">
        <v>61.14435429516095</v>
      </c>
      <c r="H23" s="7">
        <v>0</v>
      </c>
      <c r="I23" s="7">
        <v>1</v>
      </c>
      <c r="J23" s="7">
        <v>6</v>
      </c>
      <c r="K23" s="5">
        <v>0</v>
      </c>
      <c r="L23" s="5">
        <v>10.20188822115983</v>
      </c>
      <c r="M23" s="5">
        <v>61.14435429516112</v>
      </c>
      <c r="N23" s="5">
        <v>672.3259705546096</v>
      </c>
      <c r="O23" s="5">
        <v>1540.307717328616</v>
      </c>
      <c r="P23" s="5">
        <v>501.4112533704118</v>
      </c>
      <c r="Q23" s="5">
        <v>74.74482072176528</v>
      </c>
      <c r="R23" s="5">
        <v>0</v>
      </c>
      <c r="S23" s="5">
        <v>0</v>
      </c>
      <c r="T23" s="5">
        <v>77.28747608245921</v>
      </c>
      <c r="U23" s="5">
        <v>4.63771300631747</v>
      </c>
      <c r="V23" s="5">
        <v>20.83204102923253</v>
      </c>
      <c r="W23" s="7">
        <v>195</v>
      </c>
      <c r="X23" s="7">
        <v>6</v>
      </c>
      <c r="Y23" s="7">
        <v>20</v>
      </c>
      <c r="Z23" s="7">
        <v>77</v>
      </c>
      <c r="AA23" s="5">
        <v>3.482470691200998</v>
      </c>
      <c r="AB23" s="7">
        <v>4</v>
      </c>
      <c r="AC23" s="7">
        <v>20</v>
      </c>
      <c r="AD23" s="7">
        <v>64</v>
      </c>
      <c r="AE23" s="5">
        <v>-3.338095490595281</v>
      </c>
      <c r="AF23" s="7">
        <v>352</v>
      </c>
      <c r="AG23" s="7">
        <v>207</v>
      </c>
      <c r="AH23" s="7">
        <v>97</v>
      </c>
      <c r="AI23" s="7">
        <v>47</v>
      </c>
      <c r="AJ23" s="7">
        <v>26</v>
      </c>
      <c r="AK23" s="7">
        <v>15</v>
      </c>
      <c r="AL23" s="5">
        <v>100.019306034159</v>
      </c>
      <c r="AM23" s="5">
        <v>2.77189762681272</v>
      </c>
      <c r="AN23" s="7">
        <v>51</v>
      </c>
      <c r="AO23" s="8">
        <v>287.4879000000155</v>
      </c>
      <c r="AP23" s="6">
        <v>0.2630304364577027</v>
      </c>
      <c r="AQ23" s="6">
        <v>0.7369695635422974</v>
      </c>
      <c r="AR23" s="6">
        <v>0</v>
      </c>
      <c r="AS23" s="10"/>
      <c r="AT23" s="10"/>
    </row>
    <row r="24" spans="1:46">
      <c r="A24" s="10"/>
      <c r="B24" s="11" t="s">
        <v>48</v>
      </c>
      <c r="C24" s="10" t="s">
        <v>82</v>
      </c>
      <c r="D24" s="4">
        <v>0.0253587962962963</v>
      </c>
      <c r="E24" s="5">
        <v>2810.180842273622</v>
      </c>
      <c r="F24" s="6">
        <v>0.04470729290582946</v>
      </c>
      <c r="G24" s="5">
        <v>125.6355780338774</v>
      </c>
      <c r="H24" s="7">
        <v>0</v>
      </c>
      <c r="I24" s="7">
        <v>4</v>
      </c>
      <c r="J24" s="7">
        <v>10</v>
      </c>
      <c r="K24" s="5">
        <v>0</v>
      </c>
      <c r="L24" s="5">
        <v>64.81875193617998</v>
      </c>
      <c r="M24" s="5">
        <v>125.635578033879</v>
      </c>
      <c r="N24" s="5">
        <v>638.1703310809521</v>
      </c>
      <c r="O24" s="5">
        <v>1507.498181024228</v>
      </c>
      <c r="P24" s="5">
        <v>528.719307218013</v>
      </c>
      <c r="Q24" s="5">
        <v>125.1215793817787</v>
      </c>
      <c r="R24" s="5">
        <v>10.67144356865083</v>
      </c>
      <c r="S24" s="5">
        <v>0</v>
      </c>
      <c r="T24" s="5">
        <v>76.95611617362727</v>
      </c>
      <c r="U24" s="5">
        <v>4.62036929605776</v>
      </c>
      <c r="V24" s="5">
        <v>24.32231014985427</v>
      </c>
      <c r="W24" s="7">
        <v>209</v>
      </c>
      <c r="X24" s="7">
        <v>4</v>
      </c>
      <c r="Y24" s="7">
        <v>24</v>
      </c>
      <c r="Z24" s="7">
        <v>83</v>
      </c>
      <c r="AA24" s="5">
        <v>3.741616845121305</v>
      </c>
      <c r="AB24" s="7">
        <v>14</v>
      </c>
      <c r="AC24" s="7">
        <v>55</v>
      </c>
      <c r="AD24" s="7">
        <v>102</v>
      </c>
      <c r="AE24" s="5">
        <v>-4.424700668004773</v>
      </c>
      <c r="AF24" s="7">
        <v>376</v>
      </c>
      <c r="AG24" s="7">
        <v>173</v>
      </c>
      <c r="AH24" s="7">
        <v>88</v>
      </c>
      <c r="AI24" s="7">
        <v>40</v>
      </c>
      <c r="AJ24" s="7">
        <v>23</v>
      </c>
      <c r="AK24" s="7">
        <v>40</v>
      </c>
      <c r="AL24" s="5">
        <v>200.8553084865835</v>
      </c>
      <c r="AM24" s="5">
        <v>5.500373577907352</v>
      </c>
      <c r="AN24" s="7">
        <v>93</v>
      </c>
      <c r="AO24" s="8">
        <v>259.361200000011</v>
      </c>
      <c r="AP24" s="6">
        <v>0.2405084462284663</v>
      </c>
      <c r="AQ24" s="6">
        <v>0.7594915537715337</v>
      </c>
      <c r="AR24" s="6">
        <v>0</v>
      </c>
      <c r="AS24" s="10"/>
      <c r="AT24" s="10"/>
    </row>
    <row r="25" spans="1:46">
      <c r="A25" s="10" t="s">
        <v>69</v>
      </c>
      <c r="B25" s="10" t="s">
        <v>48</v>
      </c>
      <c r="C25" s="10" t="s">
        <v>101</v>
      </c>
      <c r="D25" s="4">
        <v>0.05041666666666667</v>
      </c>
      <c r="E25" s="5">
        <v>6430.866678678954</v>
      </c>
      <c r="F25" s="6">
        <v>0.03574547081186289</v>
      </c>
      <c r="G25" s="5">
        <v>229.8743571577002</v>
      </c>
      <c r="H25" s="7">
        <v>0</v>
      </c>
      <c r="I25" s="7">
        <v>5</v>
      </c>
      <c r="J25" s="7">
        <v>18</v>
      </c>
      <c r="K25" s="5">
        <v>0</v>
      </c>
      <c r="L25" s="5">
        <v>96.405419388876</v>
      </c>
      <c r="M25" s="5">
        <v>229.8743571576988</v>
      </c>
      <c r="N25" s="5">
        <v>1579.129209046395</v>
      </c>
      <c r="O25" s="5">
        <v>3317.020883510484</v>
      </c>
      <c r="P25" s="5">
        <v>1278.277874420798</v>
      </c>
      <c r="Q25" s="5">
        <v>244.6045413382929</v>
      </c>
      <c r="R25" s="5">
        <v>11.83417036298442</v>
      </c>
      <c r="S25" s="5">
        <v>0</v>
      </c>
      <c r="T25" s="5">
        <v>88.57943083579828</v>
      </c>
      <c r="U25" s="5">
        <v>5.313428888138217</v>
      </c>
      <c r="V25" s="5">
        <v>23.77157101236233</v>
      </c>
      <c r="W25" s="7">
        <v>184</v>
      </c>
      <c r="X25" s="7">
        <v>13</v>
      </c>
      <c r="Y25" s="7">
        <v>46</v>
      </c>
      <c r="Z25" s="7">
        <v>147</v>
      </c>
      <c r="AA25" s="5">
        <v>3.684358031930044</v>
      </c>
      <c r="AB25" s="7">
        <v>9</v>
      </c>
      <c r="AC25" s="7">
        <v>50</v>
      </c>
      <c r="AD25" s="7">
        <v>148</v>
      </c>
      <c r="AE25" s="5">
        <v>-3.675489250036788</v>
      </c>
      <c r="AF25" s="7">
        <v>474</v>
      </c>
      <c r="AG25" s="7">
        <v>226</v>
      </c>
      <c r="AH25" s="7">
        <v>101</v>
      </c>
      <c r="AI25" s="7">
        <v>40</v>
      </c>
      <c r="AJ25" s="7">
        <v>8</v>
      </c>
      <c r="AK25" s="7">
        <v>13</v>
      </c>
      <c r="AL25" s="5">
        <v>329.4946295667497</v>
      </c>
      <c r="AM25" s="5">
        <v>4.538493520203165</v>
      </c>
      <c r="AN25" s="7">
        <v>125</v>
      </c>
      <c r="AO25" s="8">
        <v>579.4306000000297</v>
      </c>
      <c r="AP25" s="6">
        <v>0.2610932127676855</v>
      </c>
      <c r="AQ25" s="6">
        <v>0.6128813926415247</v>
      </c>
      <c r="AR25" s="6">
        <v>0.1260253945907897</v>
      </c>
      <c r="AS25" s="7">
        <v>841</v>
      </c>
      <c r="AT25" s="10">
        <f>RANK(AS25,AS3:AS38,0)</f>
        <v>0</v>
      </c>
    </row>
    <row r="26" spans="1:46">
      <c r="A26" s="10"/>
      <c r="B26" s="11" t="s">
        <v>48</v>
      </c>
      <c r="C26" s="10" t="s">
        <v>81</v>
      </c>
      <c r="D26" s="4">
        <v>0.02505787037037037</v>
      </c>
      <c r="E26" s="5">
        <v>3245.921804938676</v>
      </c>
      <c r="F26" s="6">
        <v>0.03467989654591832</v>
      </c>
      <c r="G26" s="5">
        <v>112.5682323914137</v>
      </c>
      <c r="H26" s="7">
        <v>0</v>
      </c>
      <c r="I26" s="7">
        <v>2</v>
      </c>
      <c r="J26" s="7">
        <v>10</v>
      </c>
      <c r="K26" s="5">
        <v>0</v>
      </c>
      <c r="L26" s="5">
        <v>41.70313007634013</v>
      </c>
      <c r="M26" s="5">
        <v>112.5682323914143</v>
      </c>
      <c r="N26" s="5">
        <v>829.1933139285572</v>
      </c>
      <c r="O26" s="5">
        <v>1659.14955069817</v>
      </c>
      <c r="P26" s="5">
        <v>630.8946295909229</v>
      </c>
      <c r="Q26" s="5">
        <v>125.4237555595376</v>
      </c>
      <c r="R26" s="5">
        <v>1.260555161488355</v>
      </c>
      <c r="S26" s="5">
        <v>0</v>
      </c>
      <c r="T26" s="5">
        <v>89.9562624925268</v>
      </c>
      <c r="U26" s="5">
        <v>5.398556694733932</v>
      </c>
      <c r="V26" s="5">
        <v>23.51909523779227</v>
      </c>
      <c r="W26" s="7">
        <v>81</v>
      </c>
      <c r="X26" s="7">
        <v>7</v>
      </c>
      <c r="Y26" s="7">
        <v>27</v>
      </c>
      <c r="Z26" s="7">
        <v>73</v>
      </c>
      <c r="AA26" s="5">
        <v>3.684358031930044</v>
      </c>
      <c r="AB26" s="7">
        <v>2</v>
      </c>
      <c r="AC26" s="7">
        <v>26</v>
      </c>
      <c r="AD26" s="7">
        <v>85</v>
      </c>
      <c r="AE26" s="5">
        <v>-3.501658574495903</v>
      </c>
      <c r="AF26" s="7">
        <v>249</v>
      </c>
      <c r="AG26" s="7">
        <v>116</v>
      </c>
      <c r="AH26" s="7">
        <v>44</v>
      </c>
      <c r="AI26" s="7">
        <v>18</v>
      </c>
      <c r="AJ26" s="7">
        <v>4</v>
      </c>
      <c r="AK26" s="7">
        <v>6</v>
      </c>
      <c r="AL26" s="5">
        <v>163.611239737888</v>
      </c>
      <c r="AM26" s="5">
        <v>4.534260685576573</v>
      </c>
      <c r="AN26" s="7">
        <v>68</v>
      </c>
      <c r="AO26" s="8">
        <v>292.3634000000155</v>
      </c>
      <c r="AP26" s="6">
        <v>0.2535463975329408</v>
      </c>
      <c r="AQ26" s="6">
        <v>0.608690776562938</v>
      </c>
      <c r="AR26" s="6">
        <v>0.1377628259041211</v>
      </c>
      <c r="AS26" s="10"/>
      <c r="AT26" s="10"/>
    </row>
    <row r="27" spans="1:46">
      <c r="A27" s="10"/>
      <c r="B27" s="11" t="s">
        <v>48</v>
      </c>
      <c r="C27" s="10" t="s">
        <v>82</v>
      </c>
      <c r="D27" s="4">
        <v>0.0253587962962963</v>
      </c>
      <c r="E27" s="5">
        <v>3184.944873740278</v>
      </c>
      <c r="F27" s="6">
        <v>0.03683144588575771</v>
      </c>
      <c r="G27" s="5">
        <v>117.3061247662865</v>
      </c>
      <c r="H27" s="7">
        <v>0</v>
      </c>
      <c r="I27" s="7">
        <v>3</v>
      </c>
      <c r="J27" s="7">
        <v>8</v>
      </c>
      <c r="K27" s="5">
        <v>0</v>
      </c>
      <c r="L27" s="5">
        <v>54.70228931253587</v>
      </c>
      <c r="M27" s="5">
        <v>117.3061247662845</v>
      </c>
      <c r="N27" s="5">
        <v>749.9358951178374</v>
      </c>
      <c r="O27" s="5">
        <v>1657.871332812314</v>
      </c>
      <c r="P27" s="5">
        <v>647.3832448298754</v>
      </c>
      <c r="Q27" s="5">
        <v>119.1807857787553</v>
      </c>
      <c r="R27" s="5">
        <v>10.57361520149607</v>
      </c>
      <c r="S27" s="5">
        <v>0</v>
      </c>
      <c r="T27" s="5">
        <v>87.21893766518333</v>
      </c>
      <c r="U27" s="5">
        <v>5.228894578772231</v>
      </c>
      <c r="V27" s="5">
        <v>23.77157101236233</v>
      </c>
      <c r="W27" s="7">
        <v>103</v>
      </c>
      <c r="X27" s="7">
        <v>6</v>
      </c>
      <c r="Y27" s="7">
        <v>19</v>
      </c>
      <c r="Z27" s="7">
        <v>74</v>
      </c>
      <c r="AA27" s="5">
        <v>3.642085736939151</v>
      </c>
      <c r="AB27" s="7">
        <v>7</v>
      </c>
      <c r="AC27" s="7">
        <v>24</v>
      </c>
      <c r="AD27" s="7">
        <v>63</v>
      </c>
      <c r="AE27" s="5">
        <v>-3.675489250036788</v>
      </c>
      <c r="AF27" s="7">
        <v>225</v>
      </c>
      <c r="AG27" s="7">
        <v>110</v>
      </c>
      <c r="AH27" s="7">
        <v>57</v>
      </c>
      <c r="AI27" s="7">
        <v>22</v>
      </c>
      <c r="AJ27" s="7">
        <v>4</v>
      </c>
      <c r="AK27" s="7">
        <v>7</v>
      </c>
      <c r="AL27" s="5">
        <v>165.8833898288617</v>
      </c>
      <c r="AM27" s="5">
        <v>4.542676124934597</v>
      </c>
      <c r="AN27" s="7">
        <v>57</v>
      </c>
      <c r="AO27" s="8">
        <v>287.0672000000143</v>
      </c>
      <c r="AP27" s="6">
        <v>0.2681394618364569</v>
      </c>
      <c r="AQ27" s="6">
        <v>0.6167940529787457</v>
      </c>
      <c r="AR27" s="6">
        <v>0.1150664851847974</v>
      </c>
      <c r="AS27" s="10"/>
      <c r="AT27" s="10"/>
    </row>
    <row r="28" spans="1:46">
      <c r="A28" s="10" t="s">
        <v>71</v>
      </c>
      <c r="B28" s="10" t="s">
        <v>48</v>
      </c>
      <c r="C28" s="10" t="s">
        <v>101</v>
      </c>
      <c r="D28" s="4">
        <v>0.05041666666666667</v>
      </c>
      <c r="E28" s="5">
        <v>8284.780402147993</v>
      </c>
      <c r="F28" s="6">
        <v>0.08385775961252724</v>
      </c>
      <c r="G28" s="5">
        <v>694.7431234059031</v>
      </c>
      <c r="H28" s="7">
        <v>4</v>
      </c>
      <c r="I28" s="7">
        <v>22</v>
      </c>
      <c r="J28" s="7">
        <v>41</v>
      </c>
      <c r="K28" s="5">
        <v>178.7946068011765</v>
      </c>
      <c r="L28" s="5">
        <v>401.1927312338977</v>
      </c>
      <c r="M28" s="5">
        <v>694.7431234059069</v>
      </c>
      <c r="N28" s="5">
        <v>1462.09129168932</v>
      </c>
      <c r="O28" s="5">
        <v>4181.435434692818</v>
      </c>
      <c r="P28" s="5">
        <v>1912.577326340732</v>
      </c>
      <c r="Q28" s="5">
        <v>538.3450912960855</v>
      </c>
      <c r="R28" s="5">
        <v>76.86633609175192</v>
      </c>
      <c r="S28" s="5">
        <v>113.7044674779045</v>
      </c>
      <c r="T28" s="5">
        <v>114.1154325364737</v>
      </c>
      <c r="U28" s="5">
        <v>6.84729971067835</v>
      </c>
      <c r="V28" s="5">
        <v>32.49675615974981</v>
      </c>
      <c r="W28" s="7">
        <v>556</v>
      </c>
      <c r="X28" s="7">
        <v>40</v>
      </c>
      <c r="Y28" s="7">
        <v>93</v>
      </c>
      <c r="Z28" s="7">
        <v>181</v>
      </c>
      <c r="AA28" s="5">
        <v>4.433792440759996</v>
      </c>
      <c r="AB28" s="7">
        <v>36</v>
      </c>
      <c r="AC28" s="7">
        <v>92</v>
      </c>
      <c r="AD28" s="7">
        <v>206</v>
      </c>
      <c r="AE28" s="5">
        <v>-5.75418111972926</v>
      </c>
      <c r="AF28" s="7">
        <v>771</v>
      </c>
      <c r="AG28" s="7">
        <v>473</v>
      </c>
      <c r="AH28" s="7">
        <v>259</v>
      </c>
      <c r="AI28" s="7">
        <v>99</v>
      </c>
      <c r="AJ28" s="7">
        <v>57</v>
      </c>
      <c r="AK28" s="7">
        <v>61</v>
      </c>
      <c r="AL28" s="5">
        <v>885.3360719389261</v>
      </c>
      <c r="AM28" s="5">
        <v>12.19471173469595</v>
      </c>
      <c r="AN28" s="7">
        <v>233</v>
      </c>
      <c r="AO28" s="8">
        <v>606.1503000000178</v>
      </c>
      <c r="AP28" s="6">
        <v>0.2279343347068988</v>
      </c>
      <c r="AQ28" s="6">
        <v>0.5972683769772698</v>
      </c>
      <c r="AR28" s="6">
        <v>0.1747972883158314</v>
      </c>
      <c r="AS28" s="7">
        <v>707</v>
      </c>
      <c r="AT28" s="10">
        <f>RANK(AS28,AS3:AS38,0)</f>
        <v>0</v>
      </c>
    </row>
    <row r="29" spans="1:46">
      <c r="A29" s="10"/>
      <c r="B29" s="11" t="s">
        <v>48</v>
      </c>
      <c r="C29" s="10" t="s">
        <v>81</v>
      </c>
      <c r="D29" s="4">
        <v>0.02505787037037037</v>
      </c>
      <c r="E29" s="5">
        <v>4165.065896264305</v>
      </c>
      <c r="F29" s="6">
        <v>0.1001725144316256</v>
      </c>
      <c r="G29" s="5">
        <v>417.2251236022076</v>
      </c>
      <c r="H29" s="7">
        <v>3</v>
      </c>
      <c r="I29" s="7">
        <v>12</v>
      </c>
      <c r="J29" s="7">
        <v>19</v>
      </c>
      <c r="K29" s="5">
        <v>167.479320209573</v>
      </c>
      <c r="L29" s="5">
        <v>296.3828311556309</v>
      </c>
      <c r="M29" s="5">
        <v>417.2251236022095</v>
      </c>
      <c r="N29" s="5">
        <v>730.065926474921</v>
      </c>
      <c r="O29" s="5">
        <v>2097.021026470743</v>
      </c>
      <c r="P29" s="5">
        <v>905.0622709250613</v>
      </c>
      <c r="Q29" s="5">
        <v>256.1105998700052</v>
      </c>
      <c r="R29" s="5">
        <v>63.10160504567034</v>
      </c>
      <c r="S29" s="5">
        <v>113.7044674779045</v>
      </c>
      <c r="T29" s="5">
        <v>115.4290779565165</v>
      </c>
      <c r="U29" s="5">
        <v>6.926583762081306</v>
      </c>
      <c r="V29" s="5">
        <v>32.49675615974981</v>
      </c>
      <c r="W29" s="7">
        <v>286</v>
      </c>
      <c r="X29" s="7">
        <v>26</v>
      </c>
      <c r="Y29" s="7">
        <v>50</v>
      </c>
      <c r="Z29" s="7">
        <v>97</v>
      </c>
      <c r="AA29" s="5">
        <v>4.433792440759996</v>
      </c>
      <c r="AB29" s="7">
        <v>20</v>
      </c>
      <c r="AC29" s="7">
        <v>48</v>
      </c>
      <c r="AD29" s="7">
        <v>106</v>
      </c>
      <c r="AE29" s="5">
        <v>-4.205139641006934</v>
      </c>
      <c r="AF29" s="7">
        <v>388</v>
      </c>
      <c r="AG29" s="7">
        <v>219</v>
      </c>
      <c r="AH29" s="7">
        <v>131</v>
      </c>
      <c r="AI29" s="7">
        <v>51</v>
      </c>
      <c r="AJ29" s="7">
        <v>29</v>
      </c>
      <c r="AK29" s="7">
        <v>26</v>
      </c>
      <c r="AL29" s="5">
        <v>518.9164226354401</v>
      </c>
      <c r="AM29" s="5">
        <v>14.38105559266809</v>
      </c>
      <c r="AN29" s="7">
        <v>118</v>
      </c>
      <c r="AO29" s="8">
        <v>308.0539000000101</v>
      </c>
      <c r="AP29" s="6">
        <v>0.2111629881154499</v>
      </c>
      <c r="AQ29" s="6">
        <v>0.5877192982456141</v>
      </c>
      <c r="AR29" s="6">
        <v>0.201117713638936</v>
      </c>
      <c r="AS29" s="10"/>
      <c r="AT29" s="10"/>
    </row>
    <row r="30" spans="1:46">
      <c r="A30" s="10"/>
      <c r="B30" s="11" t="s">
        <v>48</v>
      </c>
      <c r="C30" s="10" t="s">
        <v>82</v>
      </c>
      <c r="D30" s="4">
        <v>0.0253587962962963</v>
      </c>
      <c r="E30" s="5">
        <v>4119.714505883689</v>
      </c>
      <c r="F30" s="6">
        <v>0.06736340574264314</v>
      </c>
      <c r="G30" s="5">
        <v>277.5179998036955</v>
      </c>
      <c r="H30" s="7">
        <v>1</v>
      </c>
      <c r="I30" s="7">
        <v>10</v>
      </c>
      <c r="J30" s="7">
        <v>22</v>
      </c>
      <c r="K30" s="5">
        <v>11.31528659160358</v>
      </c>
      <c r="L30" s="5">
        <v>104.8099000782668</v>
      </c>
      <c r="M30" s="5">
        <v>277.5179998036974</v>
      </c>
      <c r="N30" s="5">
        <v>732.0253652143992</v>
      </c>
      <c r="O30" s="5">
        <v>2084.414408222076</v>
      </c>
      <c r="P30" s="5">
        <v>1007.515055415671</v>
      </c>
      <c r="Q30" s="5">
        <v>282.2344914260802</v>
      </c>
      <c r="R30" s="5">
        <v>13.76473104608158</v>
      </c>
      <c r="S30" s="5">
        <v>0</v>
      </c>
      <c r="T30" s="5">
        <v>112.8173757886907</v>
      </c>
      <c r="U30" s="5">
        <v>6.768956501510208</v>
      </c>
      <c r="V30" s="5">
        <v>26.16066103269247</v>
      </c>
      <c r="W30" s="7">
        <v>270</v>
      </c>
      <c r="X30" s="7">
        <v>14</v>
      </c>
      <c r="Y30" s="7">
        <v>43</v>
      </c>
      <c r="Z30" s="7">
        <v>84</v>
      </c>
      <c r="AA30" s="5">
        <v>3.77013436995367</v>
      </c>
      <c r="AB30" s="7">
        <v>16</v>
      </c>
      <c r="AC30" s="7">
        <v>44</v>
      </c>
      <c r="AD30" s="7">
        <v>100</v>
      </c>
      <c r="AE30" s="5">
        <v>-5.75418111972926</v>
      </c>
      <c r="AF30" s="7">
        <v>383</v>
      </c>
      <c r="AG30" s="7">
        <v>254</v>
      </c>
      <c r="AH30" s="7">
        <v>128</v>
      </c>
      <c r="AI30" s="7">
        <v>48</v>
      </c>
      <c r="AJ30" s="7">
        <v>28</v>
      </c>
      <c r="AK30" s="7">
        <v>35</v>
      </c>
      <c r="AL30" s="5">
        <v>366.419649303486</v>
      </c>
      <c r="AM30" s="5">
        <v>10.03431262355507</v>
      </c>
      <c r="AN30" s="7">
        <v>115</v>
      </c>
      <c r="AO30" s="8">
        <v>298.0964000000077</v>
      </c>
      <c r="AP30" s="6">
        <v>0.2427926798696415</v>
      </c>
      <c r="AQ30" s="6">
        <v>0.605728252694911</v>
      </c>
      <c r="AR30" s="6">
        <v>0.1514790674354475</v>
      </c>
      <c r="AS30" s="10"/>
      <c r="AT30" s="10"/>
    </row>
    <row r="31" spans="1:46">
      <c r="A31" s="10" t="s">
        <v>73</v>
      </c>
      <c r="B31" s="10" t="s">
        <v>48</v>
      </c>
      <c r="C31" s="10" t="s">
        <v>101</v>
      </c>
      <c r="D31" s="4">
        <v>0.0253587962962963</v>
      </c>
      <c r="E31" s="5">
        <v>4659.5364869972</v>
      </c>
      <c r="F31" s="6">
        <v>0.07387181272974719</v>
      </c>
      <c r="G31" s="5">
        <v>344.2084067748813</v>
      </c>
      <c r="H31" s="7">
        <v>3</v>
      </c>
      <c r="I31" s="7">
        <v>14</v>
      </c>
      <c r="J31" s="7">
        <v>22</v>
      </c>
      <c r="K31" s="5">
        <v>25.14051854545656</v>
      </c>
      <c r="L31" s="5">
        <v>188.1850009515143</v>
      </c>
      <c r="M31" s="5">
        <v>344.2084067748829</v>
      </c>
      <c r="N31" s="5">
        <v>741.2526688814592</v>
      </c>
      <c r="O31" s="5">
        <v>2145.43389455681</v>
      </c>
      <c r="P31" s="5">
        <v>1401.602451150721</v>
      </c>
      <c r="Q31" s="5">
        <v>328.796352337415</v>
      </c>
      <c r="R31" s="5">
        <v>42.45112007079513</v>
      </c>
      <c r="S31" s="5">
        <v>0</v>
      </c>
      <c r="T31" s="5">
        <v>127.6002689273537</v>
      </c>
      <c r="U31" s="5">
        <v>7.657327285408122</v>
      </c>
      <c r="V31" s="5">
        <v>25.77755341509956</v>
      </c>
      <c r="W31" s="7">
        <v>268</v>
      </c>
      <c r="X31" s="7">
        <v>11</v>
      </c>
      <c r="Y31" s="7">
        <v>30</v>
      </c>
      <c r="Z31" s="7">
        <v>100</v>
      </c>
      <c r="AA31" s="5">
        <v>3.54287506156991</v>
      </c>
      <c r="AB31" s="7">
        <v>13</v>
      </c>
      <c r="AC31" s="7">
        <v>47</v>
      </c>
      <c r="AD31" s="7">
        <v>113</v>
      </c>
      <c r="AE31" s="5">
        <v>-4.040265638458862</v>
      </c>
      <c r="AF31" s="7">
        <v>475</v>
      </c>
      <c r="AG31" s="7">
        <v>296</v>
      </c>
      <c r="AH31" s="7">
        <v>139</v>
      </c>
      <c r="AI31" s="7">
        <v>52</v>
      </c>
      <c r="AJ31" s="7">
        <v>35</v>
      </c>
      <c r="AK31" s="7">
        <v>15</v>
      </c>
      <c r="AL31" s="5">
        <v>439.6838146027133</v>
      </c>
      <c r="AM31" s="5">
        <v>12.04063390057636</v>
      </c>
      <c r="AN31" s="7">
        <v>107</v>
      </c>
      <c r="AO31" s="8">
        <v>320.5559000000051</v>
      </c>
      <c r="AP31" s="6">
        <v>0.09707682626852011</v>
      </c>
      <c r="AQ31" s="6">
        <v>0.4421371775070076</v>
      </c>
      <c r="AR31" s="6">
        <v>0.4607859962244723</v>
      </c>
      <c r="AS31" s="7">
        <v>1446</v>
      </c>
      <c r="AT31" s="10">
        <f>RANK(AS31,AS3:AS38,0)</f>
        <v>0</v>
      </c>
    </row>
    <row r="32" spans="1:46">
      <c r="A32" s="10"/>
      <c r="B32" s="11" t="s">
        <v>48</v>
      </c>
      <c r="C32" s="10" t="s">
        <v>82</v>
      </c>
      <c r="D32" s="4">
        <v>0.0253587962962963</v>
      </c>
      <c r="E32" s="5">
        <v>4659.5364869972</v>
      </c>
      <c r="F32" s="6">
        <v>0.07387181272974719</v>
      </c>
      <c r="G32" s="5">
        <v>344.2084067748813</v>
      </c>
      <c r="H32" s="7">
        <v>3</v>
      </c>
      <c r="I32" s="7">
        <v>14</v>
      </c>
      <c r="J32" s="7">
        <v>22</v>
      </c>
      <c r="K32" s="5">
        <v>25.14051854545656</v>
      </c>
      <c r="L32" s="5">
        <v>188.1850009515143</v>
      </c>
      <c r="M32" s="5">
        <v>344.2084067748829</v>
      </c>
      <c r="N32" s="5">
        <v>741.2526688814592</v>
      </c>
      <c r="O32" s="5">
        <v>2145.43389455681</v>
      </c>
      <c r="P32" s="5">
        <v>1401.602451150721</v>
      </c>
      <c r="Q32" s="5">
        <v>328.796352337415</v>
      </c>
      <c r="R32" s="5">
        <v>42.45112007079513</v>
      </c>
      <c r="S32" s="5">
        <v>0</v>
      </c>
      <c r="T32" s="5">
        <v>127.6002689273537</v>
      </c>
      <c r="U32" s="5">
        <v>7.657327285408122</v>
      </c>
      <c r="V32" s="5">
        <v>25.77755341509956</v>
      </c>
      <c r="W32" s="7">
        <v>268</v>
      </c>
      <c r="X32" s="7">
        <v>11</v>
      </c>
      <c r="Y32" s="7">
        <v>30</v>
      </c>
      <c r="Z32" s="7">
        <v>100</v>
      </c>
      <c r="AA32" s="5">
        <v>3.54287506156991</v>
      </c>
      <c r="AB32" s="7">
        <v>13</v>
      </c>
      <c r="AC32" s="7">
        <v>47</v>
      </c>
      <c r="AD32" s="7">
        <v>113</v>
      </c>
      <c r="AE32" s="5">
        <v>-4.040265638458862</v>
      </c>
      <c r="AF32" s="7">
        <v>475</v>
      </c>
      <c r="AG32" s="7">
        <v>296</v>
      </c>
      <c r="AH32" s="7">
        <v>139</v>
      </c>
      <c r="AI32" s="7">
        <v>52</v>
      </c>
      <c r="AJ32" s="7">
        <v>35</v>
      </c>
      <c r="AK32" s="7">
        <v>15</v>
      </c>
      <c r="AL32" s="5">
        <v>439.6838146027133</v>
      </c>
      <c r="AM32" s="5">
        <v>12.04063390057636</v>
      </c>
      <c r="AN32" s="7">
        <v>107</v>
      </c>
      <c r="AO32" s="8">
        <v>320.5559000000051</v>
      </c>
      <c r="AP32" s="6">
        <v>0.09707682626852011</v>
      </c>
      <c r="AQ32" s="6">
        <v>0.4421371775070076</v>
      </c>
      <c r="AR32" s="6">
        <v>0.4607859962244723</v>
      </c>
      <c r="AS32" s="10"/>
      <c r="AT32" s="10"/>
    </row>
    <row r="33" spans="1:46">
      <c r="A33" s="10" t="s">
        <v>76</v>
      </c>
      <c r="B33" s="10" t="s">
        <v>48</v>
      </c>
      <c r="C33" s="10" t="s">
        <v>101</v>
      </c>
      <c r="D33" s="4">
        <v>0.0253587962962963</v>
      </c>
      <c r="E33" s="5">
        <v>4552.313282477111</v>
      </c>
      <c r="F33" s="6">
        <v>0.06918444764678722</v>
      </c>
      <c r="G33" s="5">
        <v>314.9492799633118</v>
      </c>
      <c r="H33" s="7">
        <v>0</v>
      </c>
      <c r="I33" s="7">
        <v>10</v>
      </c>
      <c r="J33" s="7">
        <v>24</v>
      </c>
      <c r="K33" s="5">
        <v>0</v>
      </c>
      <c r="L33" s="5">
        <v>131.7623274755645</v>
      </c>
      <c r="M33" s="5">
        <v>314.9492799633119</v>
      </c>
      <c r="N33" s="5">
        <v>627.9304771448404</v>
      </c>
      <c r="O33" s="5">
        <v>2282.9336483739</v>
      </c>
      <c r="P33" s="5">
        <v>1298.674822209725</v>
      </c>
      <c r="Q33" s="5">
        <v>324.1554818340056</v>
      </c>
      <c r="R33" s="5">
        <v>18.61885291464002</v>
      </c>
      <c r="S33" s="5">
        <v>0</v>
      </c>
      <c r="T33" s="5">
        <v>124.6639876534124</v>
      </c>
      <c r="U33" s="5">
        <v>7.481660886541975</v>
      </c>
      <c r="V33" s="5">
        <v>24.40997408180738</v>
      </c>
      <c r="W33" s="7">
        <v>234</v>
      </c>
      <c r="X33" s="7">
        <v>11</v>
      </c>
      <c r="Y33" s="7">
        <v>33</v>
      </c>
      <c r="Z33" s="7">
        <v>105</v>
      </c>
      <c r="AA33" s="5">
        <v>3.757553635066284</v>
      </c>
      <c r="AB33" s="7">
        <v>29</v>
      </c>
      <c r="AC33" s="7">
        <v>69</v>
      </c>
      <c r="AD33" s="7">
        <v>139</v>
      </c>
      <c r="AE33" s="5">
        <v>-3.793092139392498</v>
      </c>
      <c r="AF33" s="7">
        <v>356</v>
      </c>
      <c r="AG33" s="7">
        <v>155</v>
      </c>
      <c r="AH33" s="7">
        <v>85</v>
      </c>
      <c r="AI33" s="7">
        <v>47</v>
      </c>
      <c r="AJ33" s="7">
        <v>22</v>
      </c>
      <c r="AK33" s="7">
        <v>40</v>
      </c>
      <c r="AL33" s="5">
        <v>441.4106767972191</v>
      </c>
      <c r="AM33" s="5">
        <v>12.08792360010641</v>
      </c>
      <c r="AN33" s="7">
        <v>140</v>
      </c>
      <c r="AO33" s="8">
        <v>310.3180500000077</v>
      </c>
      <c r="AP33" s="6">
        <v>0.08008083870152835</v>
      </c>
      <c r="AQ33" s="6">
        <v>0.407540735126942</v>
      </c>
      <c r="AR33" s="6">
        <v>0.5123784261715296</v>
      </c>
      <c r="AS33" s="7">
        <v>1468</v>
      </c>
      <c r="AT33" s="10">
        <f>RANK(AS33,AS3:AS38,0)</f>
        <v>0</v>
      </c>
    </row>
    <row r="34" spans="1:46">
      <c r="A34" s="10"/>
      <c r="B34" s="11" t="s">
        <v>48</v>
      </c>
      <c r="C34" s="10" t="s">
        <v>82</v>
      </c>
      <c r="D34" s="4">
        <v>0.0253587962962963</v>
      </c>
      <c r="E34" s="5">
        <v>4552.313282477111</v>
      </c>
      <c r="F34" s="6">
        <v>0.06918444764678722</v>
      </c>
      <c r="G34" s="5">
        <v>314.9492799633118</v>
      </c>
      <c r="H34" s="7">
        <v>0</v>
      </c>
      <c r="I34" s="7">
        <v>10</v>
      </c>
      <c r="J34" s="7">
        <v>24</v>
      </c>
      <c r="K34" s="5">
        <v>0</v>
      </c>
      <c r="L34" s="5">
        <v>131.7623274755645</v>
      </c>
      <c r="M34" s="5">
        <v>314.9492799633119</v>
      </c>
      <c r="N34" s="5">
        <v>627.9304771448404</v>
      </c>
      <c r="O34" s="5">
        <v>2282.9336483739</v>
      </c>
      <c r="P34" s="5">
        <v>1298.674822209725</v>
      </c>
      <c r="Q34" s="5">
        <v>324.1554818340056</v>
      </c>
      <c r="R34" s="5">
        <v>18.61885291464002</v>
      </c>
      <c r="S34" s="5">
        <v>0</v>
      </c>
      <c r="T34" s="5">
        <v>124.6639876534124</v>
      </c>
      <c r="U34" s="5">
        <v>7.481660886541975</v>
      </c>
      <c r="V34" s="5">
        <v>24.40997408180738</v>
      </c>
      <c r="W34" s="7">
        <v>234</v>
      </c>
      <c r="X34" s="7">
        <v>11</v>
      </c>
      <c r="Y34" s="7">
        <v>33</v>
      </c>
      <c r="Z34" s="7">
        <v>105</v>
      </c>
      <c r="AA34" s="5">
        <v>3.757553635066284</v>
      </c>
      <c r="AB34" s="7">
        <v>29</v>
      </c>
      <c r="AC34" s="7">
        <v>69</v>
      </c>
      <c r="AD34" s="7">
        <v>139</v>
      </c>
      <c r="AE34" s="5">
        <v>-3.793092139392498</v>
      </c>
      <c r="AF34" s="7">
        <v>356</v>
      </c>
      <c r="AG34" s="7">
        <v>155</v>
      </c>
      <c r="AH34" s="7">
        <v>85</v>
      </c>
      <c r="AI34" s="7">
        <v>47</v>
      </c>
      <c r="AJ34" s="7">
        <v>22</v>
      </c>
      <c r="AK34" s="7">
        <v>40</v>
      </c>
      <c r="AL34" s="5">
        <v>441.4106767972191</v>
      </c>
      <c r="AM34" s="5">
        <v>12.08792360010641</v>
      </c>
      <c r="AN34" s="7">
        <v>140</v>
      </c>
      <c r="AO34" s="8">
        <v>310.3180500000077</v>
      </c>
      <c r="AP34" s="6">
        <v>0.08008083870152835</v>
      </c>
      <c r="AQ34" s="6">
        <v>0.407540735126942</v>
      </c>
      <c r="AR34" s="6">
        <v>0.5123784261715296</v>
      </c>
      <c r="AS34" s="10"/>
      <c r="AT34" s="10"/>
    </row>
    <row r="35" spans="1:46">
      <c r="A35" s="10" t="s">
        <v>78</v>
      </c>
      <c r="B35" s="10" t="s">
        <v>48</v>
      </c>
      <c r="C35" s="10" t="s">
        <v>101</v>
      </c>
      <c r="D35" s="4">
        <v>0.01391203703703704</v>
      </c>
      <c r="E35" s="5">
        <v>2379.284185896352</v>
      </c>
      <c r="F35" s="6">
        <v>0.04254352282556328</v>
      </c>
      <c r="G35" s="5">
        <v>101.2231310711832</v>
      </c>
      <c r="H35" s="7">
        <v>1</v>
      </c>
      <c r="I35" s="7">
        <v>5</v>
      </c>
      <c r="J35" s="7">
        <v>7</v>
      </c>
      <c r="K35" s="5">
        <v>11.0652879606273</v>
      </c>
      <c r="L35" s="5">
        <v>51.64145831784913</v>
      </c>
      <c r="M35" s="5">
        <v>101.2231310711837</v>
      </c>
      <c r="N35" s="5">
        <v>228.6987799464868</v>
      </c>
      <c r="O35" s="5">
        <v>1307.817101932024</v>
      </c>
      <c r="P35" s="5">
        <v>728.1332210033141</v>
      </c>
      <c r="Q35" s="5">
        <v>100.8639415383647</v>
      </c>
      <c r="R35" s="5">
        <v>13.77114147616248</v>
      </c>
      <c r="S35" s="5">
        <v>0</v>
      </c>
      <c r="T35" s="5">
        <v>118.7662655189527</v>
      </c>
      <c r="U35" s="5">
        <v>7.123781383444622</v>
      </c>
      <c r="V35" s="5">
        <v>25.12550733942789</v>
      </c>
      <c r="W35" s="7">
        <v>230</v>
      </c>
      <c r="X35" s="7">
        <v>2</v>
      </c>
      <c r="Y35" s="7">
        <v>7</v>
      </c>
      <c r="Z35" s="7">
        <v>48</v>
      </c>
      <c r="AA35" s="5">
        <v>3.371122136534916</v>
      </c>
      <c r="AB35" s="7">
        <v>10</v>
      </c>
      <c r="AC35" s="7">
        <v>26</v>
      </c>
      <c r="AD35" s="7">
        <v>72</v>
      </c>
      <c r="AE35" s="5">
        <v>-4.386025894321201</v>
      </c>
      <c r="AF35" s="7">
        <v>343</v>
      </c>
      <c r="AG35" s="7">
        <v>250</v>
      </c>
      <c r="AH35" s="7">
        <v>122</v>
      </c>
      <c r="AI35" s="7">
        <v>63</v>
      </c>
      <c r="AJ35" s="7">
        <v>21</v>
      </c>
      <c r="AK35" s="7">
        <v>11</v>
      </c>
      <c r="AL35" s="5">
        <v>140.8425786905221</v>
      </c>
      <c r="AM35" s="5">
        <v>7.030411581889621</v>
      </c>
      <c r="AN35" s="7">
        <v>45</v>
      </c>
      <c r="AO35" s="8">
        <v>158.7134500000028</v>
      </c>
      <c r="AP35" s="6">
        <v>0.1820574436434375</v>
      </c>
      <c r="AQ35" s="6">
        <v>0.5829042224510813</v>
      </c>
      <c r="AR35" s="6">
        <v>0.2350383339054812</v>
      </c>
      <c r="AS35" s="7">
        <v>673</v>
      </c>
      <c r="AT35" s="10">
        <f>RANK(AS35,AS3:AS38,0)</f>
        <v>0</v>
      </c>
    </row>
    <row r="36" spans="1:46">
      <c r="A36" s="10"/>
      <c r="B36" s="11" t="s">
        <v>48</v>
      </c>
      <c r="C36" s="10" t="s">
        <v>82</v>
      </c>
      <c r="D36" s="4">
        <v>0.01391203703703704</v>
      </c>
      <c r="E36" s="5">
        <v>2379.284185896352</v>
      </c>
      <c r="F36" s="6">
        <v>0.04254352282556328</v>
      </c>
      <c r="G36" s="5">
        <v>101.2231310711832</v>
      </c>
      <c r="H36" s="7">
        <v>1</v>
      </c>
      <c r="I36" s="7">
        <v>5</v>
      </c>
      <c r="J36" s="7">
        <v>7</v>
      </c>
      <c r="K36" s="5">
        <v>11.0652879606273</v>
      </c>
      <c r="L36" s="5">
        <v>51.64145831784913</v>
      </c>
      <c r="M36" s="5">
        <v>101.2231310711837</v>
      </c>
      <c r="N36" s="5">
        <v>228.6987799464868</v>
      </c>
      <c r="O36" s="5">
        <v>1307.817101932024</v>
      </c>
      <c r="P36" s="5">
        <v>728.1332210033141</v>
      </c>
      <c r="Q36" s="5">
        <v>100.8639415383647</v>
      </c>
      <c r="R36" s="5">
        <v>13.77114147616248</v>
      </c>
      <c r="S36" s="5">
        <v>0</v>
      </c>
      <c r="T36" s="5">
        <v>118.7662655189527</v>
      </c>
      <c r="U36" s="5">
        <v>7.123781383444622</v>
      </c>
      <c r="V36" s="5">
        <v>25.12550733942789</v>
      </c>
      <c r="W36" s="7">
        <v>230</v>
      </c>
      <c r="X36" s="7">
        <v>2</v>
      </c>
      <c r="Y36" s="7">
        <v>7</v>
      </c>
      <c r="Z36" s="7">
        <v>48</v>
      </c>
      <c r="AA36" s="5">
        <v>3.371122136534916</v>
      </c>
      <c r="AB36" s="7">
        <v>10</v>
      </c>
      <c r="AC36" s="7">
        <v>26</v>
      </c>
      <c r="AD36" s="7">
        <v>72</v>
      </c>
      <c r="AE36" s="5">
        <v>-4.386025894321201</v>
      </c>
      <c r="AF36" s="7">
        <v>343</v>
      </c>
      <c r="AG36" s="7">
        <v>250</v>
      </c>
      <c r="AH36" s="7">
        <v>122</v>
      </c>
      <c r="AI36" s="7">
        <v>63</v>
      </c>
      <c r="AJ36" s="7">
        <v>21</v>
      </c>
      <c r="AK36" s="7">
        <v>11</v>
      </c>
      <c r="AL36" s="5">
        <v>140.8425786905221</v>
      </c>
      <c r="AM36" s="5">
        <v>7.030411581889621</v>
      </c>
      <c r="AN36" s="7">
        <v>45</v>
      </c>
      <c r="AO36" s="8">
        <v>158.7134500000028</v>
      </c>
      <c r="AP36" s="6">
        <v>0.1820574436434375</v>
      </c>
      <c r="AQ36" s="6">
        <v>0.5829042224510813</v>
      </c>
      <c r="AR36" s="6">
        <v>0.2350383339054812</v>
      </c>
      <c r="AS36" s="10"/>
      <c r="AT36" s="10"/>
    </row>
    <row r="37" spans="1:46">
      <c r="A37" s="10" t="s">
        <v>80</v>
      </c>
      <c r="B37" s="10" t="s">
        <v>48</v>
      </c>
      <c r="C37" s="10" t="s">
        <v>101</v>
      </c>
      <c r="D37" s="4">
        <v>0.01391203703703704</v>
      </c>
      <c r="E37" s="5">
        <v>2293.279091654321</v>
      </c>
      <c r="F37" s="6">
        <v>0.06039931088326261</v>
      </c>
      <c r="G37" s="5">
        <v>138.5124767989154</v>
      </c>
      <c r="H37" s="7">
        <v>0</v>
      </c>
      <c r="I37" s="7">
        <v>6</v>
      </c>
      <c r="J37" s="7">
        <v>11</v>
      </c>
      <c r="K37" s="5">
        <v>0</v>
      </c>
      <c r="L37" s="5">
        <v>66.23553858563434</v>
      </c>
      <c r="M37" s="5">
        <v>138.5124767989165</v>
      </c>
      <c r="N37" s="5">
        <v>381.7532544266353</v>
      </c>
      <c r="O37" s="5">
        <v>1282.639858188058</v>
      </c>
      <c r="P37" s="5">
        <v>479.6555561751813</v>
      </c>
      <c r="Q37" s="5">
        <v>149.2304228644467</v>
      </c>
      <c r="R37" s="5">
        <v>0</v>
      </c>
      <c r="S37" s="5">
        <v>0</v>
      </c>
      <c r="T37" s="5">
        <v>114.4731659727614</v>
      </c>
      <c r="U37" s="5">
        <v>6.86906562120206</v>
      </c>
      <c r="V37" s="5">
        <v>22.49031925567505</v>
      </c>
      <c r="W37" s="7">
        <v>227</v>
      </c>
      <c r="X37" s="7">
        <v>2</v>
      </c>
      <c r="Y37" s="7">
        <v>15</v>
      </c>
      <c r="Z37" s="7">
        <v>48</v>
      </c>
      <c r="AA37" s="5">
        <v>3.484685388660347</v>
      </c>
      <c r="AB37" s="7">
        <v>6</v>
      </c>
      <c r="AC37" s="7">
        <v>26</v>
      </c>
      <c r="AD37" s="7">
        <v>52</v>
      </c>
      <c r="AE37" s="5">
        <v>-3.497447126872584</v>
      </c>
      <c r="AF37" s="7">
        <v>284</v>
      </c>
      <c r="AG37" s="7">
        <v>164</v>
      </c>
      <c r="AH37" s="7">
        <v>100</v>
      </c>
      <c r="AI37" s="7">
        <v>63</v>
      </c>
      <c r="AJ37" s="7">
        <v>36</v>
      </c>
      <c r="AK37" s="7">
        <v>20</v>
      </c>
      <c r="AL37" s="5">
        <v>189.7749502929865</v>
      </c>
      <c r="AM37" s="5">
        <v>9.472959249233936</v>
      </c>
      <c r="AN37" s="7">
        <v>53</v>
      </c>
      <c r="AO37" s="8">
        <v>174.3616000000054</v>
      </c>
      <c r="AP37" s="6">
        <v>0.02996029358681266</v>
      </c>
      <c r="AQ37" s="6">
        <v>0.3865960774876669</v>
      </c>
      <c r="AR37" s="6">
        <v>0.5834436289255204</v>
      </c>
      <c r="AS37" s="7">
        <v>577</v>
      </c>
      <c r="AT37" s="10">
        <f>RANK(AS37,AS3:AS38,0)</f>
        <v>0</v>
      </c>
    </row>
    <row r="38" spans="1:46">
      <c r="A38" s="10"/>
      <c r="B38" s="11" t="s">
        <v>48</v>
      </c>
      <c r="C38" s="10" t="s">
        <v>82</v>
      </c>
      <c r="D38" s="4">
        <v>0.01391203703703704</v>
      </c>
      <c r="E38" s="5">
        <v>2293.279091654321</v>
      </c>
      <c r="F38" s="6">
        <v>0.06039931088326261</v>
      </c>
      <c r="G38" s="5">
        <v>138.5124767989154</v>
      </c>
      <c r="H38" s="7">
        <v>0</v>
      </c>
      <c r="I38" s="7">
        <v>6</v>
      </c>
      <c r="J38" s="7">
        <v>11</v>
      </c>
      <c r="K38" s="5">
        <v>0</v>
      </c>
      <c r="L38" s="5">
        <v>66.23553858563434</v>
      </c>
      <c r="M38" s="5">
        <v>138.5124767989165</v>
      </c>
      <c r="N38" s="5">
        <v>381.7532544266353</v>
      </c>
      <c r="O38" s="5">
        <v>1282.639858188058</v>
      </c>
      <c r="P38" s="5">
        <v>479.6555561751813</v>
      </c>
      <c r="Q38" s="5">
        <v>149.2304228644467</v>
      </c>
      <c r="R38" s="5">
        <v>0</v>
      </c>
      <c r="S38" s="5">
        <v>0</v>
      </c>
      <c r="T38" s="5">
        <v>114.4731659727614</v>
      </c>
      <c r="U38" s="5">
        <v>6.86906562120206</v>
      </c>
      <c r="V38" s="5">
        <v>22.49031925567505</v>
      </c>
      <c r="W38" s="7">
        <v>227</v>
      </c>
      <c r="X38" s="7">
        <v>2</v>
      </c>
      <c r="Y38" s="7">
        <v>15</v>
      </c>
      <c r="Z38" s="7">
        <v>48</v>
      </c>
      <c r="AA38" s="5">
        <v>3.484685388660347</v>
      </c>
      <c r="AB38" s="7">
        <v>6</v>
      </c>
      <c r="AC38" s="7">
        <v>26</v>
      </c>
      <c r="AD38" s="7">
        <v>52</v>
      </c>
      <c r="AE38" s="5">
        <v>-3.497447126872584</v>
      </c>
      <c r="AF38" s="7">
        <v>284</v>
      </c>
      <c r="AG38" s="7">
        <v>164</v>
      </c>
      <c r="AH38" s="7">
        <v>100</v>
      </c>
      <c r="AI38" s="7">
        <v>63</v>
      </c>
      <c r="AJ38" s="7">
        <v>36</v>
      </c>
      <c r="AK38" s="7">
        <v>20</v>
      </c>
      <c r="AL38" s="5">
        <v>189.7749502929865</v>
      </c>
      <c r="AM38" s="5">
        <v>9.472959249233936</v>
      </c>
      <c r="AN38" s="7">
        <v>53</v>
      </c>
      <c r="AO38" s="8">
        <v>174.3616000000054</v>
      </c>
      <c r="AP38" s="6">
        <v>0.02996029358681266</v>
      </c>
      <c r="AQ38" s="6">
        <v>0.3865960774876669</v>
      </c>
      <c r="AR38" s="6">
        <v>0.5834436289255204</v>
      </c>
      <c r="AS38" s="10"/>
      <c r="AT38" s="10"/>
    </row>
  </sheetData>
  <autoFilter ref="A2:AT38"/>
  <mergeCells count="49">
    <mergeCell ref="A1:A2"/>
    <mergeCell ref="B1:B2"/>
    <mergeCell ref="C1:D1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S1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K1"/>
    <mergeCell ref="AL1:AL2"/>
    <mergeCell ref="AM1:AM2"/>
    <mergeCell ref="AN1:AN2"/>
    <mergeCell ref="AO1:AO2"/>
    <mergeCell ref="AP1:AP2"/>
    <mergeCell ref="AQ1:AQ2"/>
    <mergeCell ref="AR1:AR2"/>
    <mergeCell ref="A3:A5"/>
    <mergeCell ref="A6:A8"/>
    <mergeCell ref="A9:A11"/>
    <mergeCell ref="A12:A14"/>
    <mergeCell ref="A15:A16"/>
    <mergeCell ref="A17:A18"/>
    <mergeCell ref="A19:A21"/>
    <mergeCell ref="A22:A24"/>
    <mergeCell ref="A25:A27"/>
    <mergeCell ref="A28:A30"/>
    <mergeCell ref="A31:A32"/>
    <mergeCell ref="A33:A34"/>
    <mergeCell ref="A35:A36"/>
    <mergeCell ref="A37:A38"/>
    <mergeCell ref="AS1:AS2"/>
    <mergeCell ref="AT1:AT2"/>
  </mergeCells>
  <pageMargins left="0.1" right="0.1" top="0.1" bottom="0.1" header="0.3" footer="0.3"/>
  <pageSetup paperSize="8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60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80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722</v>
      </c>
      <c r="B3" s="12" t="s">
        <v>50</v>
      </c>
      <c r="C3" s="12" t="s">
        <v>56</v>
      </c>
      <c r="D3" s="4">
        <v>0.01391203703703704</v>
      </c>
      <c r="E3" s="5">
        <v>2293.279091654321</v>
      </c>
      <c r="F3" s="6">
        <v>0.06039931088326261</v>
      </c>
      <c r="G3" s="5">
        <v>138.5124767989154</v>
      </c>
      <c r="H3" s="7">
        <v>0</v>
      </c>
      <c r="I3" s="7">
        <v>6</v>
      </c>
      <c r="J3" s="7">
        <v>11</v>
      </c>
      <c r="K3" s="5">
        <v>0</v>
      </c>
      <c r="L3" s="5">
        <v>66.23553858563434</v>
      </c>
      <c r="M3" s="5">
        <v>138.5124767989165</v>
      </c>
      <c r="N3" s="5">
        <v>114.4731659727614</v>
      </c>
      <c r="O3" s="5">
        <v>6.86906562120206</v>
      </c>
      <c r="P3" s="5">
        <v>22.49031925567505</v>
      </c>
      <c r="Q3" s="7">
        <v>227</v>
      </c>
      <c r="R3" s="7">
        <v>2</v>
      </c>
      <c r="S3" s="7">
        <v>15</v>
      </c>
      <c r="T3" s="7">
        <v>48</v>
      </c>
      <c r="U3" s="5">
        <v>3.484685388660347</v>
      </c>
      <c r="V3" s="7">
        <v>6</v>
      </c>
      <c r="W3" s="7">
        <v>26</v>
      </c>
      <c r="X3" s="7">
        <v>52</v>
      </c>
      <c r="Y3" s="5">
        <v>-3.497447126872584</v>
      </c>
      <c r="Z3" s="7">
        <v>284</v>
      </c>
      <c r="AA3" s="7">
        <v>164</v>
      </c>
      <c r="AB3" s="7">
        <v>100</v>
      </c>
      <c r="AC3" s="7">
        <v>63</v>
      </c>
      <c r="AD3" s="7">
        <v>36</v>
      </c>
      <c r="AE3" s="7">
        <v>20</v>
      </c>
      <c r="AF3" s="5">
        <v>189.7749502929865</v>
      </c>
      <c r="AG3" s="5">
        <v>9.472959249233936</v>
      </c>
      <c r="AH3" s="7">
        <v>53</v>
      </c>
      <c r="AI3" s="8">
        <v>174.3616000000054</v>
      </c>
    </row>
    <row r="4" spans="1:35">
      <c r="A4" s="22" t="s">
        <v>723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82</v>
      </c>
      <c r="B5" s="12" t="s">
        <v>50</v>
      </c>
      <c r="C5" s="12" t="s">
        <v>752</v>
      </c>
      <c r="D5" s="4">
        <v>0.009386574074074073</v>
      </c>
      <c r="E5" s="5">
        <v>1531.80918538625</v>
      </c>
      <c r="F5" s="6">
        <v>0.04913858236325921</v>
      </c>
      <c r="G5" s="5">
        <v>75.27093182089922</v>
      </c>
      <c r="H5" s="7">
        <v>0</v>
      </c>
      <c r="I5" s="7">
        <v>5</v>
      </c>
      <c r="J5" s="7">
        <v>6</v>
      </c>
      <c r="K5" s="5">
        <v>0</v>
      </c>
      <c r="L5" s="5">
        <v>44.68634719544536</v>
      </c>
      <c r="M5" s="5">
        <v>75.27093182089934</v>
      </c>
      <c r="N5" s="5">
        <v>113.3274366500308</v>
      </c>
      <c r="O5" s="5">
        <v>6.801289617973626</v>
      </c>
      <c r="P5" s="5">
        <v>22.20455510649837</v>
      </c>
      <c r="Q5" s="7">
        <v>141</v>
      </c>
      <c r="R5" s="7">
        <v>1</v>
      </c>
      <c r="S5" s="7">
        <v>10</v>
      </c>
      <c r="T5" s="7">
        <v>32</v>
      </c>
      <c r="U5" s="5">
        <v>3.484685388660347</v>
      </c>
      <c r="V5" s="7">
        <v>4</v>
      </c>
      <c r="W5" s="7">
        <v>14</v>
      </c>
      <c r="X5" s="7">
        <v>34</v>
      </c>
      <c r="Y5" s="5">
        <v>-3.497447126872584</v>
      </c>
      <c r="Z5" s="7">
        <v>180</v>
      </c>
      <c r="AA5" s="7">
        <v>104</v>
      </c>
      <c r="AB5" s="7">
        <v>66</v>
      </c>
      <c r="AC5" s="7">
        <v>35</v>
      </c>
      <c r="AD5" s="7">
        <v>22</v>
      </c>
      <c r="AE5" s="7">
        <v>13</v>
      </c>
      <c r="AF5" s="5">
        <v>111.8990528486446</v>
      </c>
      <c r="AG5" s="5">
        <v>8.278598237877528</v>
      </c>
      <c r="AH5" s="7">
        <v>31</v>
      </c>
      <c r="AI5" s="8">
        <v>116.6123000000048</v>
      </c>
    </row>
    <row r="6" spans="1:35">
      <c r="A6" s="10"/>
      <c r="B6" s="12" t="s">
        <v>752</v>
      </c>
      <c r="C6" s="12" t="s">
        <v>56</v>
      </c>
      <c r="D6" s="4">
        <v>0.004525462962962963</v>
      </c>
      <c r="E6" s="5">
        <v>760.9940245284477</v>
      </c>
      <c r="F6" s="6">
        <v>0.08310386539132683</v>
      </c>
      <c r="G6" s="5">
        <v>63.24154497801618</v>
      </c>
      <c r="H6" s="7">
        <v>0</v>
      </c>
      <c r="I6" s="7">
        <v>1</v>
      </c>
      <c r="J6" s="7">
        <v>5</v>
      </c>
      <c r="K6" s="5">
        <v>0</v>
      </c>
      <c r="L6" s="5">
        <v>21.54919139018898</v>
      </c>
      <c r="M6" s="5">
        <v>63.24154497801715</v>
      </c>
      <c r="N6" s="5">
        <v>116.7765766539817</v>
      </c>
      <c r="O6" s="5">
        <v>7.009644492348562</v>
      </c>
      <c r="P6" s="5">
        <v>22.49031925567505</v>
      </c>
      <c r="Q6" s="7">
        <v>86</v>
      </c>
      <c r="R6" s="7">
        <v>1</v>
      </c>
      <c r="S6" s="7">
        <v>5</v>
      </c>
      <c r="T6" s="7">
        <v>16</v>
      </c>
      <c r="U6" s="5">
        <v>3.311280686205025</v>
      </c>
      <c r="V6" s="7">
        <v>2</v>
      </c>
      <c r="W6" s="7">
        <v>12</v>
      </c>
      <c r="X6" s="7">
        <v>18</v>
      </c>
      <c r="Y6" s="5">
        <v>-3.338679243416125</v>
      </c>
      <c r="Z6" s="7">
        <v>104</v>
      </c>
      <c r="AA6" s="7">
        <v>60</v>
      </c>
      <c r="AB6" s="7">
        <v>34</v>
      </c>
      <c r="AC6" s="7">
        <v>28</v>
      </c>
      <c r="AD6" s="7">
        <v>14</v>
      </c>
      <c r="AE6" s="7">
        <v>7</v>
      </c>
      <c r="AF6" s="5">
        <v>77.87589744434194</v>
      </c>
      <c r="AG6" s="5">
        <v>11.95026559248214</v>
      </c>
      <c r="AH6" s="7">
        <v>22</v>
      </c>
      <c r="AI6" s="8">
        <v>57.74930000000065</v>
      </c>
    </row>
    <row r="7" spans="1:35">
      <c r="C7" t="s">
        <v>727</v>
      </c>
      <c r="D7" s="23">
        <v>0.01391203703703704</v>
      </c>
    </row>
    <row r="9" spans="1:35">
      <c r="A9" s="2"/>
      <c r="B9" s="2" t="s">
        <v>4</v>
      </c>
      <c r="C9" s="2" t="s">
        <v>5</v>
      </c>
      <c r="D9" s="2" t="s">
        <v>728</v>
      </c>
      <c r="E9" s="2" t="s">
        <v>729</v>
      </c>
      <c r="F9" s="2" t="s">
        <v>730</v>
      </c>
      <c r="H9" s="24" t="s">
        <v>738</v>
      </c>
      <c r="I9" s="24"/>
      <c r="J9" s="25" t="s">
        <v>739</v>
      </c>
      <c r="K9" s="25"/>
      <c r="L9" s="26" t="s">
        <v>740</v>
      </c>
      <c r="M9" s="26"/>
      <c r="N9" s="27" t="s">
        <v>741</v>
      </c>
      <c r="O9" s="27"/>
      <c r="P9" s="28" t="s">
        <v>742</v>
      </c>
      <c r="Q9" s="28"/>
      <c r="R9" s="29" t="s">
        <v>743</v>
      </c>
      <c r="S9" s="29"/>
      <c r="T9" s="2" t="s">
        <v>101</v>
      </c>
    </row>
    <row r="10" spans="1:35">
      <c r="A10" s="10" t="s">
        <v>80</v>
      </c>
      <c r="B10" s="10"/>
      <c r="C10" s="10"/>
      <c r="D10" s="10"/>
      <c r="E10" s="10"/>
      <c r="F10" s="10"/>
      <c r="H10" s="10" t="s">
        <v>17</v>
      </c>
      <c r="I10" s="10"/>
      <c r="J10" s="10" t="s">
        <v>18</v>
      </c>
      <c r="K10" s="10"/>
      <c r="L10" s="10" t="s">
        <v>19</v>
      </c>
      <c r="M10" s="10"/>
      <c r="N10" s="10" t="s">
        <v>20</v>
      </c>
      <c r="O10" s="10"/>
      <c r="P10" s="10" t="s">
        <v>21</v>
      </c>
      <c r="Q10" s="10"/>
      <c r="R10" s="10" t="s">
        <v>22</v>
      </c>
      <c r="S10" s="10"/>
      <c r="T10" s="2"/>
    </row>
    <row r="11" spans="1:35">
      <c r="A11" s="10" t="s">
        <v>735</v>
      </c>
      <c r="B11" s="10" t="s">
        <v>755</v>
      </c>
      <c r="C11" s="10"/>
      <c r="D11" s="6">
        <v>0.02938663933025799</v>
      </c>
      <c r="E11" s="6">
        <v>0.3866393302579874</v>
      </c>
      <c r="F11" s="6">
        <v>0.5839740304117547</v>
      </c>
      <c r="G11" s="19" t="s">
        <v>756</v>
      </c>
      <c r="H11" s="5">
        <v>266.7316383271343</v>
      </c>
      <c r="I11" s="4">
        <v>0.004016203703703704</v>
      </c>
      <c r="J11" s="5">
        <v>886.9296481854087</v>
      </c>
      <c r="K11" s="4">
        <v>0.00436574074074074</v>
      </c>
      <c r="L11" s="5">
        <v>292.159020987277</v>
      </c>
      <c r="M11" s="4">
        <v>0.0008240740740740741</v>
      </c>
      <c r="N11" s="5">
        <v>85.98887788642955</v>
      </c>
      <c r="O11" s="4">
        <v>0.0001782407407407407</v>
      </c>
      <c r="P11" s="5">
        <v>0</v>
      </c>
      <c r="Q11" s="4">
        <v>0</v>
      </c>
      <c r="R11" s="5">
        <v>0</v>
      </c>
      <c r="S11" s="4">
        <v>0</v>
      </c>
      <c r="T11" s="30">
        <v>1531.80918538625</v>
      </c>
    </row>
    <row r="12" spans="1:35">
      <c r="A12" s="10"/>
      <c r="B12" s="10" t="s">
        <v>754</v>
      </c>
      <c r="C12" s="10"/>
      <c r="D12" s="6">
        <v>0.03132628152969894</v>
      </c>
      <c r="E12" s="6">
        <v>0.386493083807974</v>
      </c>
      <c r="F12" s="6">
        <v>0.5821806346623271</v>
      </c>
      <c r="G12" s="19" t="s">
        <v>720</v>
      </c>
      <c r="H12" s="5">
        <v>115.021616099501</v>
      </c>
      <c r="I12" s="4">
        <v>0.001898148148148148</v>
      </c>
      <c r="J12" s="5">
        <v>395.7102100026489</v>
      </c>
      <c r="K12" s="4">
        <v>0.001967592592592592</v>
      </c>
      <c r="L12" s="5">
        <v>187.4965351879043</v>
      </c>
      <c r="M12" s="4">
        <v>0.0005277777777777777</v>
      </c>
      <c r="N12" s="5">
        <v>63.24154497801715</v>
      </c>
      <c r="O12" s="4">
        <v>0.0001319444444444444</v>
      </c>
      <c r="P12" s="5">
        <v>0</v>
      </c>
      <c r="Q12" s="4">
        <v>0</v>
      </c>
      <c r="R12" s="5">
        <v>0</v>
      </c>
      <c r="S12" s="4">
        <v>0</v>
      </c>
      <c r="T12" s="30">
        <v>761.4699062680713</v>
      </c>
    </row>
    <row r="13" spans="1:35">
      <c r="H13" s="31">
        <v>381.7532544266353</v>
      </c>
      <c r="I13" s="32">
        <v>0.005914351851851852</v>
      </c>
      <c r="J13" s="31">
        <v>1282.639858188058</v>
      </c>
      <c r="K13" s="32">
        <v>0.006333333333333333</v>
      </c>
      <c r="L13" s="31">
        <v>479.6555561751813</v>
      </c>
      <c r="M13" s="32">
        <v>0.001351851851851852</v>
      </c>
      <c r="N13" s="31">
        <v>149.2304228644467</v>
      </c>
      <c r="O13" s="32">
        <v>0.0003101851851851852</v>
      </c>
      <c r="P13" s="31">
        <v>0</v>
      </c>
      <c r="Q13" s="32">
        <v>0</v>
      </c>
      <c r="R13" s="31">
        <v>0</v>
      </c>
      <c r="S13" s="32">
        <v>0</v>
      </c>
      <c r="T13" s="33">
        <v>2293.279091654321</v>
      </c>
    </row>
    <row r="15" spans="1:35">
      <c r="A15" s="19" t="s">
        <v>712</v>
      </c>
      <c r="B15" s="19" t="s">
        <v>713</v>
      </c>
      <c r="C15" s="19" t="s">
        <v>714</v>
      </c>
      <c r="D15" s="19" t="s">
        <v>715</v>
      </c>
      <c r="E15" s="19" t="s">
        <v>716</v>
      </c>
      <c r="F15" s="19" t="s">
        <v>717</v>
      </c>
      <c r="G15" s="19" t="s">
        <v>82</v>
      </c>
      <c r="H15" s="20">
        <v>0.4251955400232984</v>
      </c>
      <c r="I15" s="20">
        <v>0.455317024463305</v>
      </c>
      <c r="J15" s="20">
        <v>0.09718755200532535</v>
      </c>
      <c r="K15" s="20">
        <v>0.02229988350807123</v>
      </c>
      <c r="L15" s="20">
        <v>0</v>
      </c>
      <c r="M15" s="20">
        <v>0</v>
      </c>
      <c r="N15" s="19" t="s">
        <v>756</v>
      </c>
      <c r="O15" s="20">
        <v>0.4279723729649729</v>
      </c>
      <c r="P15" s="20">
        <v>0.4652195362604835</v>
      </c>
      <c r="Q15" s="20">
        <v>0.08781450419338925</v>
      </c>
      <c r="R15" s="20">
        <v>0.01899358658115442</v>
      </c>
      <c r="S15" s="20">
        <v>0</v>
      </c>
      <c r="T15" s="20">
        <v>0</v>
      </c>
    </row>
    <row r="16" spans="1:35">
      <c r="A16" s="34">
        <v>0.005914351851851852</v>
      </c>
      <c r="B16" s="34">
        <v>0.006333333333333333</v>
      </c>
      <c r="C16" s="34">
        <v>0.001351851851851852</v>
      </c>
      <c r="D16" s="34">
        <v>0.0003101851851851852</v>
      </c>
      <c r="E16" s="34">
        <v>0</v>
      </c>
      <c r="F16" s="34">
        <v>0</v>
      </c>
      <c r="N16" s="19" t="s">
        <v>720</v>
      </c>
      <c r="O16" s="20">
        <v>0.4194373401534527</v>
      </c>
      <c r="P16" s="20">
        <v>0.4347826086956522</v>
      </c>
      <c r="Q16" s="20">
        <v>0.1166240409207161</v>
      </c>
      <c r="R16" s="20">
        <v>0.02915601023017903</v>
      </c>
      <c r="S16" s="20">
        <v>0</v>
      </c>
      <c r="T16" s="20">
        <v>0</v>
      </c>
    </row>
    <row r="37" spans="1:3">
      <c r="A37" s="19" t="s">
        <v>756</v>
      </c>
      <c r="B37" s="19">
        <v>113.3274366500308</v>
      </c>
      <c r="C37" s="19">
        <v>5.568749579844578</v>
      </c>
    </row>
    <row r="38" spans="1:3">
      <c r="A38" s="19" t="s">
        <v>720</v>
      </c>
      <c r="B38" s="19">
        <v>116.7765766539817</v>
      </c>
      <c r="C38" s="19">
        <v>9.704584907112459</v>
      </c>
    </row>
    <row r="59" spans="1:20">
      <c r="A59" t="s">
        <v>84</v>
      </c>
      <c r="F59" t="s">
        <v>748</v>
      </c>
      <c r="M59" t="s">
        <v>750</v>
      </c>
      <c r="T59" t="s">
        <v>751</v>
      </c>
    </row>
    <row r="60" spans="1:20" ht="377" customHeight="1"/>
  </sheetData>
  <mergeCells count="50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0:F10"/>
    <mergeCell ref="B11:C11"/>
    <mergeCell ref="B12:C12"/>
    <mergeCell ref="H9:I9"/>
    <mergeCell ref="J9:K9"/>
    <mergeCell ref="L9:M9"/>
    <mergeCell ref="N9:O9"/>
    <mergeCell ref="P9:Q9"/>
    <mergeCell ref="R9:S9"/>
    <mergeCell ref="H10:I10"/>
    <mergeCell ref="J10:K10"/>
    <mergeCell ref="L10:M10"/>
    <mergeCell ref="N10:O10"/>
    <mergeCell ref="P10:Q10"/>
    <mergeCell ref="R10:S10"/>
    <mergeCell ref="T9:T10"/>
    <mergeCell ref="A60:E60"/>
    <mergeCell ref="F60:L60"/>
    <mergeCell ref="M60:S60"/>
    <mergeCell ref="T60:AB60"/>
  </mergeCells>
  <pageMargins left="0.1" right="0.1" top="0.1" bottom="0.1" header="0.3" footer="0.3"/>
  <pageSetup paperSize="9" fitToHeight="0" orientation="landscape"/>
  <headerFooter>
    <oddFooter>&amp;C平野　吏桜</oddFooter>
  </headerFooter>
  <rowBreaks count="1" manualBreakCount="1">
    <brk id="58" max="16383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F356"/>
  <sheetViews>
    <sheetView workbookViewId="0"/>
  </sheetViews>
  <sheetFormatPr defaultRowHeight="15"/>
  <cols>
    <col min="2" max="2" width="23.7109375" customWidth="1"/>
    <col min="3" max="3" width="12.7109375" customWidth="1"/>
    <col min="4" max="4" width="15.7109375" customWidth="1"/>
    <col min="5" max="5" width="12.7109375" customWidth="1"/>
    <col min="6" max="6" width="15.7109375" customWidth="1"/>
    <col min="8" max="8" width="15.7109375" customWidth="1"/>
    <col min="10" max="10" width="15.7109375" customWidth="1"/>
    <col min="12" max="12" width="15.7109375" customWidth="1"/>
    <col min="14" max="14" width="15.7109375" customWidth="1"/>
    <col min="16" max="16" width="15.7109375" customWidth="1"/>
    <col min="18" max="18" width="15.7109375" customWidth="1"/>
    <col min="20" max="20" width="15.7109375" customWidth="1"/>
    <col min="22" max="22" width="15.7109375" customWidth="1"/>
    <col min="24" max="24" width="15.7109375" customWidth="1"/>
    <col min="26" max="26" width="15.7109375" customWidth="1"/>
    <col min="28" max="28" width="15.7109375" customWidth="1"/>
    <col min="30" max="30" width="15.7109375" customWidth="1"/>
    <col min="32" max="32" width="15.7109375" customWidth="1"/>
    <col min="34" max="34" width="15.7109375" customWidth="1"/>
  </cols>
  <sheetData>
    <row r="1" spans="1:32">
      <c r="A1" t="s">
        <v>0</v>
      </c>
    </row>
    <row r="2" spans="1:32">
      <c r="E2" s="10" t="s">
        <v>109</v>
      </c>
      <c r="F2" s="10" t="s">
        <v>7</v>
      </c>
      <c r="G2" s="10"/>
      <c r="H2" s="10" t="s">
        <v>110</v>
      </c>
      <c r="I2" s="10"/>
      <c r="J2" s="10" t="s">
        <v>111</v>
      </c>
      <c r="K2" s="10"/>
      <c r="L2" s="10" t="s">
        <v>112</v>
      </c>
      <c r="M2" s="10"/>
      <c r="N2" s="10" t="s">
        <v>113</v>
      </c>
      <c r="O2" s="10"/>
      <c r="P2" s="10" t="s">
        <v>114</v>
      </c>
      <c r="Q2" s="10"/>
      <c r="R2" s="10" t="s">
        <v>115</v>
      </c>
      <c r="S2" s="10"/>
      <c r="T2" s="10" t="s">
        <v>116</v>
      </c>
      <c r="U2" s="10"/>
      <c r="V2" s="10" t="s">
        <v>117</v>
      </c>
      <c r="W2" s="10"/>
    </row>
    <row r="3" spans="1:32">
      <c r="B3" s="10" t="s">
        <v>104</v>
      </c>
      <c r="C3" s="10">
        <v>78242.45714992424</v>
      </c>
      <c r="E3" s="10">
        <v>1</v>
      </c>
      <c r="F3" s="10" t="s">
        <v>55</v>
      </c>
      <c r="G3" s="10">
        <v>8333.733681207144</v>
      </c>
      <c r="H3" s="10" t="s">
        <v>71</v>
      </c>
      <c r="I3" s="10">
        <v>694.7431234059031</v>
      </c>
      <c r="J3" s="10" t="s">
        <v>71</v>
      </c>
      <c r="K3" s="10">
        <v>178.7946068011765</v>
      </c>
      <c r="L3" s="10" t="s">
        <v>52</v>
      </c>
      <c r="M3" s="10">
        <v>8</v>
      </c>
      <c r="N3" s="10" t="s">
        <v>52</v>
      </c>
      <c r="O3" s="10">
        <v>0.08925266861001033</v>
      </c>
      <c r="P3" s="10" t="s">
        <v>71</v>
      </c>
      <c r="Q3" s="10">
        <v>401.1927312338977</v>
      </c>
      <c r="R3" s="10" t="s">
        <v>52</v>
      </c>
      <c r="S3" s="10">
        <v>23</v>
      </c>
      <c r="T3" s="10" t="s">
        <v>71</v>
      </c>
      <c r="U3" s="10">
        <v>694.7431234059069</v>
      </c>
      <c r="V3" s="10" t="s">
        <v>55</v>
      </c>
      <c r="W3" s="10">
        <v>47</v>
      </c>
    </row>
    <row r="4" spans="1:32">
      <c r="B4" s="10" t="s">
        <v>105</v>
      </c>
      <c r="C4" s="10">
        <v>32</v>
      </c>
      <c r="E4" s="10">
        <v>2</v>
      </c>
      <c r="F4" s="10" t="s">
        <v>71</v>
      </c>
      <c r="G4" s="10">
        <v>8284.780402147993</v>
      </c>
      <c r="H4" s="10" t="s">
        <v>55</v>
      </c>
      <c r="I4" s="10">
        <v>686.2684289529469</v>
      </c>
      <c r="J4" s="10" t="s">
        <v>52</v>
      </c>
      <c r="K4" s="10">
        <v>106.208084118755</v>
      </c>
      <c r="L4" s="10" t="s">
        <v>55</v>
      </c>
      <c r="M4" s="10">
        <v>5</v>
      </c>
      <c r="N4" s="10" t="s">
        <v>71</v>
      </c>
      <c r="O4" s="10">
        <v>0.08385775961252724</v>
      </c>
      <c r="P4" s="10" t="s">
        <v>52</v>
      </c>
      <c r="Q4" s="10">
        <v>357.4269569745588</v>
      </c>
      <c r="R4" s="10" t="s">
        <v>55</v>
      </c>
      <c r="S4" s="10">
        <v>23</v>
      </c>
      <c r="T4" s="10" t="s">
        <v>55</v>
      </c>
      <c r="U4" s="10">
        <v>686.2684289529407</v>
      </c>
      <c r="V4" s="10" t="s">
        <v>52</v>
      </c>
      <c r="W4" s="10">
        <v>45</v>
      </c>
    </row>
    <row r="5" spans="1:32">
      <c r="B5" s="10" t="s">
        <v>106</v>
      </c>
      <c r="C5" s="10">
        <v>0.06204480099935832</v>
      </c>
      <c r="E5" s="10">
        <v>3</v>
      </c>
      <c r="F5" s="10" t="s">
        <v>52</v>
      </c>
      <c r="G5" s="10">
        <v>7557.837519925764</v>
      </c>
      <c r="H5" s="10" t="s">
        <v>52</v>
      </c>
      <c r="I5" s="10">
        <v>674.5571675742366</v>
      </c>
      <c r="J5" s="10" t="s">
        <v>55</v>
      </c>
      <c r="K5" s="10">
        <v>76.32701091436616</v>
      </c>
      <c r="L5" s="10" t="s">
        <v>58</v>
      </c>
      <c r="M5" s="10">
        <v>4</v>
      </c>
      <c r="N5" s="10" t="s">
        <v>55</v>
      </c>
      <c r="O5" s="10">
        <v>0.08234825532048208</v>
      </c>
      <c r="P5" s="10" t="s">
        <v>55</v>
      </c>
      <c r="Q5" s="10">
        <v>348.9799970671704</v>
      </c>
      <c r="R5" s="10" t="s">
        <v>71</v>
      </c>
      <c r="S5" s="10">
        <v>22</v>
      </c>
      <c r="T5" s="10" t="s">
        <v>52</v>
      </c>
      <c r="U5" s="10">
        <v>674.5571675742312</v>
      </c>
      <c r="V5" s="10" t="s">
        <v>71</v>
      </c>
      <c r="W5" s="10">
        <v>41</v>
      </c>
    </row>
    <row r="6" spans="1:32">
      <c r="B6" s="10" t="s">
        <v>107</v>
      </c>
      <c r="C6" s="10">
        <v>171</v>
      </c>
      <c r="E6" s="10">
        <v>4</v>
      </c>
      <c r="F6" s="10" t="s">
        <v>65</v>
      </c>
      <c r="G6" s="10">
        <v>7037.165968947029</v>
      </c>
      <c r="H6" s="10" t="s">
        <v>65</v>
      </c>
      <c r="I6" s="10">
        <v>434.9424948402059</v>
      </c>
      <c r="J6" s="10" t="s">
        <v>58</v>
      </c>
      <c r="K6" s="10">
        <v>55.02642990895674</v>
      </c>
      <c r="L6" s="10" t="s">
        <v>71</v>
      </c>
      <c r="M6" s="10">
        <v>4</v>
      </c>
      <c r="N6" s="10" t="s">
        <v>63</v>
      </c>
      <c r="O6" s="10">
        <v>0.07878741510997976</v>
      </c>
      <c r="P6" s="10" t="s">
        <v>65</v>
      </c>
      <c r="Q6" s="10">
        <v>222.0988336304289</v>
      </c>
      <c r="R6" s="10" t="s">
        <v>63</v>
      </c>
      <c r="S6" s="10">
        <v>16</v>
      </c>
      <c r="T6" s="10" t="s">
        <v>65</v>
      </c>
      <c r="U6" s="10">
        <v>434.9424948402072</v>
      </c>
      <c r="V6" s="10" t="s">
        <v>47</v>
      </c>
      <c r="W6" s="10">
        <v>27</v>
      </c>
    </row>
    <row r="7" spans="1:32">
      <c r="B7" s="10" t="s">
        <v>108</v>
      </c>
      <c r="C7" s="10">
        <v>343</v>
      </c>
      <c r="E7" s="10">
        <v>5</v>
      </c>
      <c r="F7" s="10" t="s">
        <v>69</v>
      </c>
      <c r="G7" s="10">
        <v>6430.866678678954</v>
      </c>
      <c r="H7" s="10" t="s">
        <v>47</v>
      </c>
      <c r="I7" s="10">
        <v>399.0729375365211</v>
      </c>
      <c r="J7" s="10" t="s">
        <v>47</v>
      </c>
      <c r="K7" s="10">
        <v>37.27700137281502</v>
      </c>
      <c r="L7" s="10" t="s">
        <v>47</v>
      </c>
      <c r="M7" s="10">
        <v>3</v>
      </c>
      <c r="N7" s="10" t="s">
        <v>73</v>
      </c>
      <c r="O7" s="10">
        <v>0.07387181272974719</v>
      </c>
      <c r="P7" s="10" t="s">
        <v>63</v>
      </c>
      <c r="Q7" s="10">
        <v>202.4520404931786</v>
      </c>
      <c r="R7" s="10" t="s">
        <v>47</v>
      </c>
      <c r="S7" s="10">
        <v>14</v>
      </c>
      <c r="T7" s="10" t="s">
        <v>47</v>
      </c>
      <c r="U7" s="10">
        <v>399.072937536516</v>
      </c>
      <c r="V7" s="10" t="s">
        <v>65</v>
      </c>
      <c r="W7" s="10">
        <v>27</v>
      </c>
    </row>
    <row r="8" spans="1:32">
      <c r="B8" t="s">
        <v>118</v>
      </c>
      <c r="G8" t="s">
        <v>119</v>
      </c>
      <c r="L8" t="s">
        <v>120</v>
      </c>
      <c r="Q8" t="s">
        <v>121</v>
      </c>
      <c r="V8" t="s">
        <v>122</v>
      </c>
      <c r="AA8" t="s">
        <v>123</v>
      </c>
    </row>
    <row r="9" spans="1:32" ht="377" customHeight="1"/>
    <row r="11" spans="1:32">
      <c r="B11" t="s">
        <v>124</v>
      </c>
      <c r="H11" t="s">
        <v>642</v>
      </c>
      <c r="M11" t="s">
        <v>639</v>
      </c>
      <c r="S11" t="s">
        <v>165</v>
      </c>
      <c r="AA11" t="s">
        <v>330</v>
      </c>
    </row>
    <row r="12" spans="1:32">
      <c r="A12" s="10" t="s">
        <v>125</v>
      </c>
      <c r="B12" s="10" t="s">
        <v>126</v>
      </c>
      <c r="C12" s="10" t="s">
        <v>96</v>
      </c>
      <c r="D12" s="10" t="s">
        <v>2</v>
      </c>
      <c r="E12" s="10" t="s">
        <v>127</v>
      </c>
      <c r="F12" s="10" t="s">
        <v>128</v>
      </c>
      <c r="G12" s="10" t="s">
        <v>129</v>
      </c>
      <c r="H12" s="10" t="s">
        <v>96</v>
      </c>
      <c r="I12" s="10" t="s">
        <v>640</v>
      </c>
      <c r="J12" s="10" t="s">
        <v>641</v>
      </c>
      <c r="K12" s="10" t="s">
        <v>643</v>
      </c>
      <c r="M12" s="10" t="s">
        <v>2</v>
      </c>
      <c r="N12" s="10" t="s">
        <v>96</v>
      </c>
      <c r="O12" s="10" t="s">
        <v>640</v>
      </c>
      <c r="P12" s="10" t="s">
        <v>641</v>
      </c>
      <c r="R12" s="10" t="s">
        <v>125</v>
      </c>
      <c r="S12" s="10" t="s">
        <v>126</v>
      </c>
      <c r="T12" s="10" t="s">
        <v>96</v>
      </c>
      <c r="U12" s="10" t="s">
        <v>2</v>
      </c>
      <c r="V12" s="10" t="s">
        <v>127</v>
      </c>
      <c r="W12" s="10" t="s">
        <v>128</v>
      </c>
      <c r="X12" s="10" t="s">
        <v>129</v>
      </c>
      <c r="Z12" s="10" t="s">
        <v>125</v>
      </c>
      <c r="AA12" s="10" t="s">
        <v>126</v>
      </c>
      <c r="AB12" s="10" t="s">
        <v>96</v>
      </c>
      <c r="AC12" s="10" t="s">
        <v>2</v>
      </c>
      <c r="AD12" s="10" t="s">
        <v>127</v>
      </c>
      <c r="AE12" s="10" t="s">
        <v>128</v>
      </c>
      <c r="AF12" s="10" t="s">
        <v>129</v>
      </c>
    </row>
    <row r="13" spans="1:32">
      <c r="A13" s="10">
        <v>1</v>
      </c>
      <c r="B13" s="10" t="s">
        <v>130</v>
      </c>
      <c r="C13" s="10" t="s">
        <v>81</v>
      </c>
      <c r="D13" s="10" t="s">
        <v>47</v>
      </c>
      <c r="E13" s="10" t="s">
        <v>131</v>
      </c>
      <c r="F13" s="10">
        <v>1</v>
      </c>
      <c r="G13" s="10" t="s">
        <v>132</v>
      </c>
      <c r="H13" s="10" t="s">
        <v>81</v>
      </c>
      <c r="I13" s="10" t="s">
        <v>143</v>
      </c>
      <c r="J13" s="10">
        <v>258.3175802585761</v>
      </c>
      <c r="K13" s="10">
        <v>0.1005780801603983</v>
      </c>
      <c r="M13" s="10" t="s">
        <v>47</v>
      </c>
      <c r="N13" s="10" t="s">
        <v>81</v>
      </c>
      <c r="O13" s="10" t="s">
        <v>143</v>
      </c>
      <c r="P13" s="10">
        <v>0</v>
      </c>
      <c r="R13" s="10">
        <v>1</v>
      </c>
      <c r="S13" s="10" t="s">
        <v>130</v>
      </c>
      <c r="T13" s="10" t="s">
        <v>81</v>
      </c>
      <c r="U13" s="10" t="s">
        <v>47</v>
      </c>
      <c r="V13" s="10" t="s">
        <v>131</v>
      </c>
      <c r="W13" s="10">
        <v>1</v>
      </c>
      <c r="X13" s="10" t="s">
        <v>132</v>
      </c>
      <c r="Z13" s="10">
        <v>1</v>
      </c>
      <c r="AA13" s="10" t="s">
        <v>331</v>
      </c>
      <c r="AB13" s="10" t="s">
        <v>81</v>
      </c>
      <c r="AC13" s="10" t="s">
        <v>55</v>
      </c>
      <c r="AD13" s="10" t="s">
        <v>143</v>
      </c>
      <c r="AE13" s="10">
        <v>1</v>
      </c>
      <c r="AF13" s="10" t="s">
        <v>132</v>
      </c>
    </row>
    <row r="14" spans="1:32">
      <c r="A14" s="10">
        <v>2</v>
      </c>
      <c r="B14" s="10" t="s">
        <v>133</v>
      </c>
      <c r="C14" s="10" t="s">
        <v>81</v>
      </c>
      <c r="D14" s="10" t="s">
        <v>52</v>
      </c>
      <c r="E14" s="10" t="s">
        <v>131</v>
      </c>
      <c r="F14" s="10">
        <v>1</v>
      </c>
      <c r="G14" s="10" t="s">
        <v>132</v>
      </c>
      <c r="H14" s="10"/>
      <c r="I14" s="10" t="s">
        <v>135</v>
      </c>
      <c r="J14" s="10">
        <v>1156.996539059467</v>
      </c>
      <c r="K14" s="10">
        <v>0.450486143971856</v>
      </c>
      <c r="M14" s="10"/>
      <c r="N14" s="10"/>
      <c r="O14" s="10" t="s">
        <v>135</v>
      </c>
      <c r="P14" s="10">
        <v>119.7922250287567</v>
      </c>
      <c r="R14" s="10">
        <v>2</v>
      </c>
      <c r="S14" s="10" t="s">
        <v>166</v>
      </c>
      <c r="T14" s="10" t="s">
        <v>81</v>
      </c>
      <c r="U14" s="10" t="s">
        <v>52</v>
      </c>
      <c r="V14" s="10" t="s">
        <v>131</v>
      </c>
      <c r="W14" s="10">
        <v>1</v>
      </c>
      <c r="X14" s="10" t="s">
        <v>132</v>
      </c>
      <c r="Z14" s="10">
        <v>2</v>
      </c>
      <c r="AA14" s="10" t="s">
        <v>332</v>
      </c>
      <c r="AB14" s="10" t="s">
        <v>81</v>
      </c>
      <c r="AC14" s="10" t="s">
        <v>47</v>
      </c>
      <c r="AD14" s="10" t="s">
        <v>135</v>
      </c>
      <c r="AE14" s="10">
        <v>1</v>
      </c>
      <c r="AF14" s="10" t="s">
        <v>132</v>
      </c>
    </row>
    <row r="15" spans="1:32">
      <c r="A15" s="10">
        <v>3</v>
      </c>
      <c r="B15" s="10" t="s">
        <v>134</v>
      </c>
      <c r="C15" s="10" t="s">
        <v>81</v>
      </c>
      <c r="D15" s="10" t="s">
        <v>55</v>
      </c>
      <c r="E15" s="10" t="s">
        <v>135</v>
      </c>
      <c r="F15" s="10">
        <v>1</v>
      </c>
      <c r="G15" s="10" t="s">
        <v>132</v>
      </c>
      <c r="H15" s="10"/>
      <c r="I15" s="10" t="s">
        <v>131</v>
      </c>
      <c r="J15" s="10">
        <v>1153.014684001932</v>
      </c>
      <c r="K15" s="10">
        <v>0.4489357758677458</v>
      </c>
      <c r="M15" s="10"/>
      <c r="N15" s="10"/>
      <c r="O15" s="10" t="s">
        <v>131</v>
      </c>
      <c r="P15" s="10">
        <v>170.2269046105786</v>
      </c>
      <c r="R15" s="10">
        <v>3</v>
      </c>
      <c r="S15" s="10" t="s">
        <v>167</v>
      </c>
      <c r="T15" s="10" t="s">
        <v>81</v>
      </c>
      <c r="U15" s="10" t="s">
        <v>65</v>
      </c>
      <c r="V15" s="10" t="s">
        <v>131</v>
      </c>
      <c r="W15" s="10">
        <v>1</v>
      </c>
      <c r="X15" s="10" t="s">
        <v>140</v>
      </c>
      <c r="Z15" s="10">
        <v>3</v>
      </c>
      <c r="AA15" s="10" t="s">
        <v>333</v>
      </c>
      <c r="AB15" s="10" t="s">
        <v>81</v>
      </c>
      <c r="AC15" s="10" t="s">
        <v>47</v>
      </c>
      <c r="AD15" s="10" t="s">
        <v>135</v>
      </c>
      <c r="AE15" s="10">
        <v>2</v>
      </c>
      <c r="AF15" s="10" t="s">
        <v>132</v>
      </c>
    </row>
    <row r="16" spans="1:32">
      <c r="A16" s="10">
        <v>4</v>
      </c>
      <c r="B16" s="10" t="s">
        <v>136</v>
      </c>
      <c r="C16" s="10" t="s">
        <v>81</v>
      </c>
      <c r="D16" s="10" t="s">
        <v>55</v>
      </c>
      <c r="E16" s="10" t="s">
        <v>135</v>
      </c>
      <c r="F16" s="10">
        <v>2</v>
      </c>
      <c r="G16" s="10" t="s">
        <v>132</v>
      </c>
      <c r="H16" s="10" t="s">
        <v>82</v>
      </c>
      <c r="I16" s="10" t="s">
        <v>143</v>
      </c>
      <c r="J16" s="10">
        <v>345.8997542440932</v>
      </c>
      <c r="K16" s="10">
        <v>0.1362607262049651</v>
      </c>
      <c r="M16" s="10"/>
      <c r="N16" s="10" t="s">
        <v>82</v>
      </c>
      <c r="O16" s="10" t="s">
        <v>143</v>
      </c>
      <c r="P16" s="10">
        <v>5.761606972425398</v>
      </c>
      <c r="R16" s="10">
        <v>4</v>
      </c>
      <c r="S16" s="10" t="s">
        <v>168</v>
      </c>
      <c r="T16" s="10" t="s">
        <v>81</v>
      </c>
      <c r="U16" s="10" t="s">
        <v>71</v>
      </c>
      <c r="V16" s="10" t="s">
        <v>131</v>
      </c>
      <c r="W16" s="10">
        <v>1</v>
      </c>
      <c r="X16" s="10" t="s">
        <v>140</v>
      </c>
      <c r="Z16" s="10">
        <v>4</v>
      </c>
      <c r="AA16" s="10" t="s">
        <v>334</v>
      </c>
      <c r="AB16" s="10" t="s">
        <v>81</v>
      </c>
      <c r="AC16" s="10" t="s">
        <v>52</v>
      </c>
      <c r="AD16" s="10" t="s">
        <v>131</v>
      </c>
      <c r="AE16" s="10">
        <v>1</v>
      </c>
      <c r="AF16" s="10" t="s">
        <v>132</v>
      </c>
    </row>
    <row r="17" spans="1:32">
      <c r="A17" s="10">
        <v>5</v>
      </c>
      <c r="B17" s="10" t="s">
        <v>137</v>
      </c>
      <c r="C17" s="10" t="s">
        <v>81</v>
      </c>
      <c r="D17" s="10" t="s">
        <v>52</v>
      </c>
      <c r="E17" s="10" t="s">
        <v>131</v>
      </c>
      <c r="F17" s="10">
        <v>2</v>
      </c>
      <c r="G17" s="10" t="s">
        <v>132</v>
      </c>
      <c r="H17" s="10"/>
      <c r="I17" s="10" t="s">
        <v>135</v>
      </c>
      <c r="J17" s="10">
        <v>1217.487472754503</v>
      </c>
      <c r="K17" s="10">
        <v>0.47960637481664</v>
      </c>
      <c r="M17" s="10"/>
      <c r="N17" s="10"/>
      <c r="O17" s="10" t="s">
        <v>135</v>
      </c>
      <c r="P17" s="10">
        <v>36.13432672737093</v>
      </c>
      <c r="R17" s="10">
        <v>5</v>
      </c>
      <c r="S17" s="10" t="s">
        <v>169</v>
      </c>
      <c r="T17" s="10" t="s">
        <v>81</v>
      </c>
      <c r="U17" s="10" t="s">
        <v>58</v>
      </c>
      <c r="V17" s="10" t="s">
        <v>135</v>
      </c>
      <c r="W17" s="10">
        <v>1</v>
      </c>
      <c r="X17" s="10" t="s">
        <v>140</v>
      </c>
      <c r="Z17" s="10">
        <v>5</v>
      </c>
      <c r="AA17" s="10" t="s">
        <v>335</v>
      </c>
      <c r="AB17" s="10" t="s">
        <v>81</v>
      </c>
      <c r="AC17" s="10" t="s">
        <v>71</v>
      </c>
      <c r="AD17" s="10" t="s">
        <v>135</v>
      </c>
      <c r="AE17" s="10">
        <v>1</v>
      </c>
      <c r="AF17" s="10" t="s">
        <v>132</v>
      </c>
    </row>
    <row r="18" spans="1:32">
      <c r="A18" s="10">
        <v>6</v>
      </c>
      <c r="B18" s="10" t="s">
        <v>138</v>
      </c>
      <c r="C18" s="10" t="s">
        <v>81</v>
      </c>
      <c r="D18" s="10" t="s">
        <v>47</v>
      </c>
      <c r="E18" s="10" t="s">
        <v>131</v>
      </c>
      <c r="F18" s="10">
        <v>2</v>
      </c>
      <c r="G18" s="10" t="s">
        <v>132</v>
      </c>
      <c r="H18" s="10"/>
      <c r="I18" s="10" t="s">
        <v>131</v>
      </c>
      <c r="J18" s="10">
        <v>975.1267225292114</v>
      </c>
      <c r="K18" s="10">
        <v>0.3841328989783948</v>
      </c>
      <c r="M18" s="10"/>
      <c r="N18" s="10"/>
      <c r="O18" s="10" t="s">
        <v>131</v>
      </c>
      <c r="P18" s="10">
        <v>67.15787419738945</v>
      </c>
      <c r="R18" s="10">
        <v>6</v>
      </c>
      <c r="S18" s="10" t="s">
        <v>170</v>
      </c>
      <c r="T18" s="10" t="s">
        <v>81</v>
      </c>
      <c r="U18" s="10" t="s">
        <v>55</v>
      </c>
      <c r="V18" s="10" t="s">
        <v>135</v>
      </c>
      <c r="W18" s="10">
        <v>1</v>
      </c>
      <c r="X18" s="10" t="s">
        <v>132</v>
      </c>
      <c r="Z18" s="10">
        <v>6</v>
      </c>
      <c r="AA18" s="10" t="s">
        <v>336</v>
      </c>
      <c r="AB18" s="10" t="s">
        <v>81</v>
      </c>
      <c r="AC18" s="10" t="s">
        <v>52</v>
      </c>
      <c r="AD18" s="10" t="s">
        <v>131</v>
      </c>
      <c r="AE18" s="10">
        <v>2</v>
      </c>
      <c r="AF18" s="10" t="s">
        <v>132</v>
      </c>
    </row>
    <row r="19" spans="1:32">
      <c r="A19" s="10">
        <v>7</v>
      </c>
      <c r="B19" s="10" t="s">
        <v>139</v>
      </c>
      <c r="C19" s="10" t="s">
        <v>81</v>
      </c>
      <c r="D19" s="10" t="s">
        <v>71</v>
      </c>
      <c r="E19" s="10" t="s">
        <v>131</v>
      </c>
      <c r="F19" s="10">
        <v>1</v>
      </c>
      <c r="G19" s="10" t="s">
        <v>140</v>
      </c>
      <c r="M19" s="10" t="s">
        <v>52</v>
      </c>
      <c r="N19" s="10" t="s">
        <v>81</v>
      </c>
      <c r="O19" s="10" t="s">
        <v>143</v>
      </c>
      <c r="P19" s="10">
        <v>0</v>
      </c>
      <c r="R19" s="10">
        <v>7</v>
      </c>
      <c r="S19" s="10" t="s">
        <v>171</v>
      </c>
      <c r="T19" s="10" t="s">
        <v>81</v>
      </c>
      <c r="U19" s="10" t="s">
        <v>47</v>
      </c>
      <c r="V19" s="10" t="s">
        <v>131</v>
      </c>
      <c r="W19" s="10">
        <v>2</v>
      </c>
      <c r="X19" s="10" t="s">
        <v>132</v>
      </c>
      <c r="Z19" s="10">
        <v>7</v>
      </c>
      <c r="AA19" s="10" t="s">
        <v>337</v>
      </c>
      <c r="AB19" s="10" t="s">
        <v>81</v>
      </c>
      <c r="AC19" s="10" t="s">
        <v>65</v>
      </c>
      <c r="AD19" s="10" t="s">
        <v>131</v>
      </c>
      <c r="AE19" s="10">
        <v>1</v>
      </c>
      <c r="AF19" s="10" t="s">
        <v>140</v>
      </c>
    </row>
    <row r="20" spans="1:32">
      <c r="A20" s="10">
        <v>8</v>
      </c>
      <c r="B20" s="10" t="s">
        <v>141</v>
      </c>
      <c r="C20" s="10" t="s">
        <v>81</v>
      </c>
      <c r="D20" s="10" t="s">
        <v>52</v>
      </c>
      <c r="E20" s="10" t="s">
        <v>135</v>
      </c>
      <c r="F20" s="10">
        <v>3</v>
      </c>
      <c r="G20" s="10" t="s">
        <v>132</v>
      </c>
      <c r="M20" s="10"/>
      <c r="N20" s="10"/>
      <c r="O20" s="10" t="s">
        <v>135</v>
      </c>
      <c r="P20" s="10">
        <v>115.7654750468175</v>
      </c>
      <c r="R20" s="10">
        <v>8</v>
      </c>
      <c r="S20" s="10" t="s">
        <v>172</v>
      </c>
      <c r="T20" s="10" t="s">
        <v>81</v>
      </c>
      <c r="U20" s="10" t="s">
        <v>58</v>
      </c>
      <c r="V20" s="10" t="s">
        <v>135</v>
      </c>
      <c r="W20" s="10">
        <v>2</v>
      </c>
      <c r="X20" s="10" t="s">
        <v>140</v>
      </c>
      <c r="Z20" s="10">
        <v>8</v>
      </c>
      <c r="AA20" s="10" t="s">
        <v>167</v>
      </c>
      <c r="AB20" s="10" t="s">
        <v>81</v>
      </c>
      <c r="AC20" s="10" t="s">
        <v>69</v>
      </c>
      <c r="AD20" s="10" t="s">
        <v>131</v>
      </c>
      <c r="AE20" s="10">
        <v>1</v>
      </c>
      <c r="AF20" s="10" t="s">
        <v>140</v>
      </c>
    </row>
    <row r="21" spans="1:32">
      <c r="A21" s="10">
        <v>9</v>
      </c>
      <c r="B21" s="10" t="s">
        <v>142</v>
      </c>
      <c r="C21" s="10" t="s">
        <v>81</v>
      </c>
      <c r="D21" s="10" t="s">
        <v>71</v>
      </c>
      <c r="E21" s="10" t="s">
        <v>143</v>
      </c>
      <c r="F21" s="10">
        <v>2</v>
      </c>
      <c r="G21" s="10" t="s">
        <v>140</v>
      </c>
      <c r="H21" t="s">
        <v>644</v>
      </c>
      <c r="M21" s="10"/>
      <c r="N21" s="10"/>
      <c r="O21" s="10" t="s">
        <v>131</v>
      </c>
      <c r="P21" s="10">
        <v>255.9127696900456</v>
      </c>
      <c r="R21" s="10">
        <v>9</v>
      </c>
      <c r="S21" s="10" t="s">
        <v>173</v>
      </c>
      <c r="T21" s="10" t="s">
        <v>81</v>
      </c>
      <c r="U21" s="10" t="s">
        <v>55</v>
      </c>
      <c r="V21" s="10" t="s">
        <v>135</v>
      </c>
      <c r="W21" s="10">
        <v>2</v>
      </c>
      <c r="X21" s="10" t="s">
        <v>132</v>
      </c>
      <c r="Z21" s="10">
        <v>9</v>
      </c>
      <c r="AA21" s="10" t="s">
        <v>338</v>
      </c>
      <c r="AB21" s="10" t="s">
        <v>81</v>
      </c>
      <c r="AC21" s="10" t="s">
        <v>71</v>
      </c>
      <c r="AD21" s="10" t="s">
        <v>131</v>
      </c>
      <c r="AE21" s="10">
        <v>2</v>
      </c>
      <c r="AF21" s="10" t="s">
        <v>140</v>
      </c>
    </row>
    <row r="22" spans="1:32">
      <c r="A22" s="10">
        <v>10</v>
      </c>
      <c r="B22" s="10" t="s">
        <v>144</v>
      </c>
      <c r="C22" s="10" t="s">
        <v>81</v>
      </c>
      <c r="D22" s="10" t="s">
        <v>52</v>
      </c>
      <c r="E22" s="10" t="s">
        <v>135</v>
      </c>
      <c r="F22" s="10">
        <v>4</v>
      </c>
      <c r="G22" s="10" t="s">
        <v>132</v>
      </c>
      <c r="H22" s="10" t="s">
        <v>96</v>
      </c>
      <c r="I22" s="10" t="s">
        <v>640</v>
      </c>
      <c r="J22" s="10" t="s">
        <v>128</v>
      </c>
      <c r="K22" s="10" t="s">
        <v>643</v>
      </c>
      <c r="M22" s="10"/>
      <c r="N22" s="10" t="s">
        <v>82</v>
      </c>
      <c r="O22" s="10" t="s">
        <v>143</v>
      </c>
      <c r="P22" s="10">
        <v>0</v>
      </c>
      <c r="R22" s="10">
        <v>10</v>
      </c>
      <c r="S22" s="10" t="s">
        <v>174</v>
      </c>
      <c r="T22" s="10" t="s">
        <v>81</v>
      </c>
      <c r="U22" s="10" t="s">
        <v>52</v>
      </c>
      <c r="V22" s="10" t="s">
        <v>131</v>
      </c>
      <c r="W22" s="10">
        <v>2</v>
      </c>
      <c r="X22" s="10" t="s">
        <v>132</v>
      </c>
      <c r="Z22" s="10">
        <v>10</v>
      </c>
      <c r="AA22" s="10" t="s">
        <v>339</v>
      </c>
      <c r="AB22" s="10" t="s">
        <v>81</v>
      </c>
      <c r="AC22" s="10" t="s">
        <v>58</v>
      </c>
      <c r="AD22" s="10" t="s">
        <v>135</v>
      </c>
      <c r="AE22" s="10">
        <v>1</v>
      </c>
      <c r="AF22" s="10" t="s">
        <v>140</v>
      </c>
    </row>
    <row r="23" spans="1:32">
      <c r="A23" s="10">
        <v>11</v>
      </c>
      <c r="B23" s="10" t="s">
        <v>145</v>
      </c>
      <c r="C23" s="10" t="s">
        <v>81</v>
      </c>
      <c r="D23" s="10" t="s">
        <v>55</v>
      </c>
      <c r="E23" s="10" t="s">
        <v>135</v>
      </c>
      <c r="F23" s="10">
        <v>3</v>
      </c>
      <c r="G23" s="10" t="s">
        <v>132</v>
      </c>
      <c r="H23" s="10" t="s">
        <v>81</v>
      </c>
      <c r="I23" s="10" t="s">
        <v>143</v>
      </c>
      <c r="J23" s="10">
        <v>2</v>
      </c>
      <c r="K23" s="10">
        <v>0.1052631578947368</v>
      </c>
      <c r="M23" s="10"/>
      <c r="N23" s="10"/>
      <c r="O23" s="10" t="s">
        <v>135</v>
      </c>
      <c r="P23" s="10">
        <v>46.51261971221157</v>
      </c>
      <c r="R23" s="10">
        <v>11</v>
      </c>
      <c r="S23" s="10" t="s">
        <v>137</v>
      </c>
      <c r="T23" s="10" t="s">
        <v>81</v>
      </c>
      <c r="U23" s="10" t="s">
        <v>47</v>
      </c>
      <c r="V23" s="10" t="s">
        <v>131</v>
      </c>
      <c r="W23" s="10">
        <v>3</v>
      </c>
      <c r="X23" s="10" t="s">
        <v>132</v>
      </c>
      <c r="Z23" s="10">
        <v>11</v>
      </c>
      <c r="AA23" s="10" t="s">
        <v>340</v>
      </c>
      <c r="AB23" s="10" t="s">
        <v>81</v>
      </c>
      <c r="AC23" s="10" t="s">
        <v>55</v>
      </c>
      <c r="AD23" s="10" t="s">
        <v>131</v>
      </c>
      <c r="AE23" s="10">
        <v>2</v>
      </c>
      <c r="AF23" s="10" t="s">
        <v>132</v>
      </c>
    </row>
    <row r="24" spans="1:32">
      <c r="A24" s="10">
        <v>12</v>
      </c>
      <c r="B24" s="10" t="s">
        <v>146</v>
      </c>
      <c r="C24" s="10" t="s">
        <v>81</v>
      </c>
      <c r="D24" s="10" t="s">
        <v>65</v>
      </c>
      <c r="E24" s="10" t="s">
        <v>131</v>
      </c>
      <c r="F24" s="10">
        <v>1</v>
      </c>
      <c r="G24" s="10" t="s">
        <v>140</v>
      </c>
      <c r="H24" s="10"/>
      <c r="I24" s="10" t="s">
        <v>135</v>
      </c>
      <c r="J24" s="10">
        <v>8</v>
      </c>
      <c r="K24" s="10">
        <v>0.4210526315789473</v>
      </c>
      <c r="M24" s="10"/>
      <c r="N24" s="10"/>
      <c r="O24" s="10" t="s">
        <v>131</v>
      </c>
      <c r="P24" s="10">
        <v>256.3663031251619</v>
      </c>
      <c r="R24" s="10">
        <v>12</v>
      </c>
      <c r="S24" s="10" t="s">
        <v>175</v>
      </c>
      <c r="T24" s="10" t="s">
        <v>81</v>
      </c>
      <c r="U24" s="10" t="s">
        <v>63</v>
      </c>
      <c r="V24" s="10" t="s">
        <v>131</v>
      </c>
      <c r="W24" s="10">
        <v>1</v>
      </c>
      <c r="X24" s="10" t="s">
        <v>132</v>
      </c>
      <c r="Z24" s="10">
        <v>12</v>
      </c>
      <c r="AA24" s="10" t="s">
        <v>341</v>
      </c>
      <c r="AB24" s="10" t="s">
        <v>81</v>
      </c>
      <c r="AC24" s="10" t="s">
        <v>65</v>
      </c>
      <c r="AD24" s="10" t="s">
        <v>131</v>
      </c>
      <c r="AE24" s="10">
        <v>2</v>
      </c>
      <c r="AF24" s="10" t="s">
        <v>140</v>
      </c>
    </row>
    <row r="25" spans="1:32">
      <c r="A25" s="10">
        <v>13</v>
      </c>
      <c r="B25" s="10" t="s">
        <v>147</v>
      </c>
      <c r="C25" s="10" t="s">
        <v>81</v>
      </c>
      <c r="D25" s="10" t="s">
        <v>55</v>
      </c>
      <c r="E25" s="10" t="s">
        <v>131</v>
      </c>
      <c r="F25" s="10">
        <v>4</v>
      </c>
      <c r="G25" s="10" t="s">
        <v>140</v>
      </c>
      <c r="H25" s="10"/>
      <c r="I25" s="10" t="s">
        <v>131</v>
      </c>
      <c r="J25" s="10">
        <v>9</v>
      </c>
      <c r="K25" s="10">
        <v>0.4736842105263158</v>
      </c>
      <c r="M25" s="10" t="s">
        <v>55</v>
      </c>
      <c r="N25" s="10" t="s">
        <v>81</v>
      </c>
      <c r="O25" s="10" t="s">
        <v>143</v>
      </c>
      <c r="P25" s="10">
        <v>19.00806888052933</v>
      </c>
      <c r="R25" s="10">
        <v>13</v>
      </c>
      <c r="S25" s="10" t="s">
        <v>176</v>
      </c>
      <c r="T25" s="10" t="s">
        <v>81</v>
      </c>
      <c r="U25" s="10" t="s">
        <v>63</v>
      </c>
      <c r="V25" s="10" t="s">
        <v>131</v>
      </c>
      <c r="W25" s="10">
        <v>2</v>
      </c>
      <c r="X25" s="10" t="s">
        <v>132</v>
      </c>
      <c r="Z25" s="10">
        <v>13</v>
      </c>
      <c r="AA25" s="10" t="s">
        <v>342</v>
      </c>
      <c r="AB25" s="10" t="s">
        <v>81</v>
      </c>
      <c r="AC25" s="10" t="s">
        <v>69</v>
      </c>
      <c r="AD25" s="10" t="s">
        <v>131</v>
      </c>
      <c r="AE25" s="10">
        <v>2</v>
      </c>
      <c r="AF25" s="10" t="s">
        <v>140</v>
      </c>
    </row>
    <row r="26" spans="1:32">
      <c r="A26" s="10">
        <v>14</v>
      </c>
      <c r="B26" s="10" t="s">
        <v>147</v>
      </c>
      <c r="C26" s="10" t="s">
        <v>81</v>
      </c>
      <c r="D26" s="10" t="s">
        <v>58</v>
      </c>
      <c r="E26" s="10" t="s">
        <v>135</v>
      </c>
      <c r="F26" s="10">
        <v>1</v>
      </c>
      <c r="G26" s="10" t="s">
        <v>140</v>
      </c>
      <c r="H26" s="10" t="s">
        <v>82</v>
      </c>
      <c r="I26" s="10" t="s">
        <v>143</v>
      </c>
      <c r="J26" s="10">
        <v>0</v>
      </c>
      <c r="K26" s="10">
        <v>0</v>
      </c>
      <c r="M26" s="10"/>
      <c r="N26" s="10"/>
      <c r="O26" s="10" t="s">
        <v>135</v>
      </c>
      <c r="P26" s="10">
        <v>213.717818075479</v>
      </c>
      <c r="R26" s="10">
        <v>14</v>
      </c>
      <c r="S26" s="10" t="s">
        <v>177</v>
      </c>
      <c r="T26" s="10" t="s">
        <v>81</v>
      </c>
      <c r="U26" s="10" t="s">
        <v>63</v>
      </c>
      <c r="V26" s="10" t="s">
        <v>131</v>
      </c>
      <c r="W26" s="10">
        <v>3</v>
      </c>
      <c r="X26" s="10" t="s">
        <v>132</v>
      </c>
      <c r="Z26" s="10">
        <v>14</v>
      </c>
      <c r="AA26" s="10" t="s">
        <v>343</v>
      </c>
      <c r="AB26" s="10" t="s">
        <v>81</v>
      </c>
      <c r="AC26" s="10" t="s">
        <v>58</v>
      </c>
      <c r="AD26" s="10" t="s">
        <v>135</v>
      </c>
      <c r="AE26" s="10">
        <v>2</v>
      </c>
      <c r="AF26" s="10" t="s">
        <v>140</v>
      </c>
    </row>
    <row r="27" spans="1:32">
      <c r="A27" s="10">
        <v>15</v>
      </c>
      <c r="B27" s="10" t="s">
        <v>148</v>
      </c>
      <c r="C27" s="10" t="s">
        <v>81</v>
      </c>
      <c r="D27" s="10" t="s">
        <v>60</v>
      </c>
      <c r="E27" s="10" t="s">
        <v>131</v>
      </c>
      <c r="F27" s="10">
        <v>1</v>
      </c>
      <c r="G27" s="10" t="s">
        <v>140</v>
      </c>
      <c r="H27" s="10"/>
      <c r="I27" s="10" t="s">
        <v>135</v>
      </c>
      <c r="J27" s="10">
        <v>5</v>
      </c>
      <c r="K27" s="10">
        <v>0.3846153846153846</v>
      </c>
      <c r="M27" s="10"/>
      <c r="N27" s="10"/>
      <c r="O27" s="10" t="s">
        <v>131</v>
      </c>
      <c r="P27" s="10">
        <v>172.916576368046</v>
      </c>
      <c r="R27" s="10">
        <v>15</v>
      </c>
      <c r="S27" s="10" t="s">
        <v>178</v>
      </c>
      <c r="T27" s="10" t="s">
        <v>81</v>
      </c>
      <c r="U27" s="10" t="s">
        <v>71</v>
      </c>
      <c r="V27" s="10" t="s">
        <v>131</v>
      </c>
      <c r="W27" s="10">
        <v>2</v>
      </c>
      <c r="X27" s="10" t="s">
        <v>140</v>
      </c>
      <c r="Z27" s="10">
        <v>15</v>
      </c>
      <c r="AA27" s="10" t="s">
        <v>344</v>
      </c>
      <c r="AB27" s="10" t="s">
        <v>81</v>
      </c>
      <c r="AC27" s="10" t="s">
        <v>63</v>
      </c>
      <c r="AD27" s="10" t="s">
        <v>135</v>
      </c>
      <c r="AE27" s="10">
        <v>1</v>
      </c>
      <c r="AF27" s="10" t="s">
        <v>140</v>
      </c>
    </row>
    <row r="28" spans="1:32">
      <c r="A28" s="10">
        <v>16</v>
      </c>
      <c r="B28" s="10" t="s">
        <v>148</v>
      </c>
      <c r="C28" s="10" t="s">
        <v>81</v>
      </c>
      <c r="D28" s="10" t="s">
        <v>63</v>
      </c>
      <c r="E28" s="10" t="s">
        <v>135</v>
      </c>
      <c r="F28" s="10">
        <v>1</v>
      </c>
      <c r="G28" s="10" t="s">
        <v>140</v>
      </c>
      <c r="H28" s="10"/>
      <c r="I28" s="10" t="s">
        <v>131</v>
      </c>
      <c r="J28" s="10">
        <v>8</v>
      </c>
      <c r="K28" s="10">
        <v>0.6153846153846154</v>
      </c>
      <c r="M28" s="10"/>
      <c r="N28" s="10" t="s">
        <v>82</v>
      </c>
      <c r="O28" s="10" t="s">
        <v>143</v>
      </c>
      <c r="P28" s="10">
        <v>8.817741524738722</v>
      </c>
      <c r="R28" s="10">
        <v>16</v>
      </c>
      <c r="S28" s="10" t="s">
        <v>179</v>
      </c>
      <c r="T28" s="10" t="s">
        <v>81</v>
      </c>
      <c r="U28" s="10" t="s">
        <v>52</v>
      </c>
      <c r="V28" s="10" t="s">
        <v>135</v>
      </c>
      <c r="W28" s="10">
        <v>3</v>
      </c>
      <c r="X28" s="10" t="s">
        <v>132</v>
      </c>
      <c r="Z28" s="10">
        <v>16</v>
      </c>
      <c r="AA28" s="10" t="s">
        <v>345</v>
      </c>
      <c r="AB28" s="10" t="s">
        <v>81</v>
      </c>
      <c r="AC28" s="10" t="s">
        <v>58</v>
      </c>
      <c r="AD28" s="10" t="s">
        <v>135</v>
      </c>
      <c r="AE28" s="10">
        <v>3</v>
      </c>
      <c r="AF28" s="10" t="s">
        <v>132</v>
      </c>
    </row>
    <row r="29" spans="1:32">
      <c r="A29" s="10">
        <v>17</v>
      </c>
      <c r="B29" s="10" t="s">
        <v>149</v>
      </c>
      <c r="C29" s="10" t="s">
        <v>81</v>
      </c>
      <c r="D29" s="10" t="s">
        <v>63</v>
      </c>
      <c r="E29" s="10" t="s">
        <v>131</v>
      </c>
      <c r="F29" s="10">
        <v>2</v>
      </c>
      <c r="G29" s="10" t="s">
        <v>132</v>
      </c>
      <c r="M29" s="10"/>
      <c r="N29" s="10"/>
      <c r="O29" s="10" t="s">
        <v>135</v>
      </c>
      <c r="P29" s="10">
        <v>114.7425361754587</v>
      </c>
      <c r="R29" s="10">
        <v>17</v>
      </c>
      <c r="S29" s="10" t="s">
        <v>180</v>
      </c>
      <c r="T29" s="10" t="s">
        <v>81</v>
      </c>
      <c r="U29" s="10" t="s">
        <v>55</v>
      </c>
      <c r="V29" s="10" t="s">
        <v>135</v>
      </c>
      <c r="W29" s="10">
        <v>3</v>
      </c>
      <c r="X29" s="10" t="s">
        <v>132</v>
      </c>
      <c r="Z29" s="10">
        <v>17</v>
      </c>
      <c r="AA29" s="10" t="s">
        <v>346</v>
      </c>
      <c r="AB29" s="10" t="s">
        <v>81</v>
      </c>
      <c r="AC29" s="10" t="s">
        <v>47</v>
      </c>
      <c r="AD29" s="10" t="s">
        <v>135</v>
      </c>
      <c r="AE29" s="10">
        <v>3</v>
      </c>
      <c r="AF29" s="10" t="s">
        <v>140</v>
      </c>
    </row>
    <row r="30" spans="1:32">
      <c r="A30" s="10">
        <v>18</v>
      </c>
      <c r="B30" s="10" t="s">
        <v>150</v>
      </c>
      <c r="C30" s="10" t="s">
        <v>81</v>
      </c>
      <c r="D30" s="10" t="s">
        <v>71</v>
      </c>
      <c r="E30" s="10" t="s">
        <v>143</v>
      </c>
      <c r="F30" s="10">
        <v>3</v>
      </c>
      <c r="G30" s="10" t="s">
        <v>140</v>
      </c>
      <c r="M30" s="10"/>
      <c r="N30" s="10"/>
      <c r="O30" s="10" t="s">
        <v>131</v>
      </c>
      <c r="P30" s="10">
        <v>157.0656879286951</v>
      </c>
      <c r="R30" s="10">
        <v>18</v>
      </c>
      <c r="S30" s="10" t="s">
        <v>181</v>
      </c>
      <c r="T30" s="10" t="s">
        <v>81</v>
      </c>
      <c r="U30" s="10" t="s">
        <v>47</v>
      </c>
      <c r="V30" s="10" t="s">
        <v>135</v>
      </c>
      <c r="W30" s="10">
        <v>4</v>
      </c>
      <c r="X30" s="10" t="s">
        <v>132</v>
      </c>
      <c r="Z30" s="10">
        <v>18</v>
      </c>
      <c r="AA30" s="10" t="s">
        <v>347</v>
      </c>
      <c r="AB30" s="10" t="s">
        <v>81</v>
      </c>
      <c r="AC30" s="10" t="s">
        <v>55</v>
      </c>
      <c r="AD30" s="10" t="s">
        <v>135</v>
      </c>
      <c r="AE30" s="10">
        <v>3</v>
      </c>
      <c r="AF30" s="10" t="s">
        <v>140</v>
      </c>
    </row>
    <row r="31" spans="1:32">
      <c r="A31" s="10">
        <v>19</v>
      </c>
      <c r="B31" s="10" t="s">
        <v>151</v>
      </c>
      <c r="C31" s="10" t="s">
        <v>81</v>
      </c>
      <c r="D31" s="10" t="s">
        <v>58</v>
      </c>
      <c r="E31" s="10" t="s">
        <v>135</v>
      </c>
      <c r="F31" s="10">
        <v>2</v>
      </c>
      <c r="G31" s="10" t="s">
        <v>140</v>
      </c>
      <c r="H31" t="s">
        <v>645</v>
      </c>
      <c r="M31" s="10" t="s">
        <v>58</v>
      </c>
      <c r="N31" s="10" t="s">
        <v>81</v>
      </c>
      <c r="O31" s="10" t="s">
        <v>143</v>
      </c>
      <c r="P31" s="10">
        <v>8.163015534552351</v>
      </c>
      <c r="R31" s="10">
        <v>19</v>
      </c>
      <c r="S31" s="10" t="s">
        <v>182</v>
      </c>
      <c r="T31" s="10" t="s">
        <v>81</v>
      </c>
      <c r="U31" s="10" t="s">
        <v>63</v>
      </c>
      <c r="V31" s="10" t="s">
        <v>131</v>
      </c>
      <c r="W31" s="10">
        <v>4</v>
      </c>
      <c r="X31" s="10" t="s">
        <v>132</v>
      </c>
      <c r="Z31" s="10">
        <v>19</v>
      </c>
      <c r="AA31" s="10" t="s">
        <v>348</v>
      </c>
      <c r="AB31" s="10" t="s">
        <v>81</v>
      </c>
      <c r="AC31" s="10" t="s">
        <v>71</v>
      </c>
      <c r="AD31" s="10" t="s">
        <v>135</v>
      </c>
      <c r="AE31" s="10">
        <v>3</v>
      </c>
      <c r="AF31" s="10" t="s">
        <v>132</v>
      </c>
    </row>
    <row r="32" spans="1:32">
      <c r="A32" s="10">
        <v>20</v>
      </c>
      <c r="B32" s="10" t="s">
        <v>152</v>
      </c>
      <c r="C32" s="10" t="s">
        <v>82</v>
      </c>
      <c r="D32" s="10" t="s">
        <v>73</v>
      </c>
      <c r="E32" s="10" t="s">
        <v>131</v>
      </c>
      <c r="F32" s="10">
        <v>1</v>
      </c>
      <c r="G32" s="10" t="s">
        <v>132</v>
      </c>
      <c r="H32" s="10" t="s">
        <v>96</v>
      </c>
      <c r="I32" s="10" t="s">
        <v>640</v>
      </c>
      <c r="J32" s="10" t="s">
        <v>128</v>
      </c>
      <c r="K32" s="10" t="s">
        <v>643</v>
      </c>
      <c r="M32" s="10"/>
      <c r="N32" s="10"/>
      <c r="O32" s="10" t="s">
        <v>135</v>
      </c>
      <c r="P32" s="10">
        <v>213.4652355795263</v>
      </c>
      <c r="R32" s="10">
        <v>20</v>
      </c>
      <c r="S32" s="10" t="s">
        <v>183</v>
      </c>
      <c r="T32" s="10" t="s">
        <v>81</v>
      </c>
      <c r="U32" s="10" t="s">
        <v>47</v>
      </c>
      <c r="V32" s="10" t="s">
        <v>131</v>
      </c>
      <c r="W32" s="10">
        <v>5</v>
      </c>
      <c r="X32" s="10" t="s">
        <v>132</v>
      </c>
      <c r="Z32" s="10">
        <v>20</v>
      </c>
      <c r="AA32" s="10" t="s">
        <v>349</v>
      </c>
      <c r="AB32" s="10" t="s">
        <v>81</v>
      </c>
      <c r="AC32" s="10" t="s">
        <v>55</v>
      </c>
      <c r="AD32" s="10" t="s">
        <v>135</v>
      </c>
      <c r="AE32" s="10">
        <v>4</v>
      </c>
      <c r="AF32" s="10" t="s">
        <v>132</v>
      </c>
    </row>
    <row r="33" spans="1:32">
      <c r="A33" s="10">
        <v>21</v>
      </c>
      <c r="B33" s="10" t="s">
        <v>153</v>
      </c>
      <c r="C33" s="10" t="s">
        <v>82</v>
      </c>
      <c r="D33" s="10" t="s">
        <v>58</v>
      </c>
      <c r="E33" s="10" t="s">
        <v>135</v>
      </c>
      <c r="F33" s="10">
        <v>3</v>
      </c>
      <c r="G33" s="10" t="s">
        <v>140</v>
      </c>
      <c r="H33" s="10" t="s">
        <v>81</v>
      </c>
      <c r="I33" s="10" t="s">
        <v>143</v>
      </c>
      <c r="J33" s="10">
        <v>4</v>
      </c>
      <c r="K33" s="10">
        <v>0.04878048780487805</v>
      </c>
      <c r="M33" s="10"/>
      <c r="N33" s="10"/>
      <c r="O33" s="10" t="s">
        <v>131</v>
      </c>
      <c r="P33" s="10">
        <v>15.68363649426214</v>
      </c>
      <c r="R33" s="10">
        <v>21</v>
      </c>
      <c r="S33" s="10" t="s">
        <v>184</v>
      </c>
      <c r="T33" s="10" t="s">
        <v>81</v>
      </c>
      <c r="U33" s="10" t="s">
        <v>63</v>
      </c>
      <c r="V33" s="10" t="s">
        <v>131</v>
      </c>
      <c r="W33" s="10">
        <v>5</v>
      </c>
      <c r="X33" s="10" t="s">
        <v>132</v>
      </c>
      <c r="Z33" s="10">
        <v>21</v>
      </c>
      <c r="AA33" s="10" t="s">
        <v>350</v>
      </c>
      <c r="AB33" s="10" t="s">
        <v>81</v>
      </c>
      <c r="AC33" s="10" t="s">
        <v>47</v>
      </c>
      <c r="AD33" s="10" t="s">
        <v>131</v>
      </c>
      <c r="AE33" s="10">
        <v>4</v>
      </c>
      <c r="AF33" s="10" t="s">
        <v>132</v>
      </c>
    </row>
    <row r="34" spans="1:32">
      <c r="A34" s="10">
        <v>22</v>
      </c>
      <c r="B34" s="10" t="s">
        <v>154</v>
      </c>
      <c r="C34" s="10" t="s">
        <v>82</v>
      </c>
      <c r="D34" s="10" t="s">
        <v>55</v>
      </c>
      <c r="E34" s="10" t="s">
        <v>131</v>
      </c>
      <c r="F34" s="10">
        <v>5</v>
      </c>
      <c r="G34" s="10" t="s">
        <v>132</v>
      </c>
      <c r="H34" s="10"/>
      <c r="I34" s="10" t="s">
        <v>135</v>
      </c>
      <c r="J34" s="10">
        <v>36</v>
      </c>
      <c r="K34" s="10">
        <v>0.4390243902439024</v>
      </c>
      <c r="M34" s="10"/>
      <c r="N34" s="10" t="s">
        <v>82</v>
      </c>
      <c r="O34" s="10" t="s">
        <v>143</v>
      </c>
      <c r="P34" s="10">
        <v>13.85764165956522</v>
      </c>
      <c r="R34" s="10">
        <v>22</v>
      </c>
      <c r="S34" s="10" t="s">
        <v>185</v>
      </c>
      <c r="T34" s="10" t="s">
        <v>81</v>
      </c>
      <c r="U34" s="10" t="s">
        <v>71</v>
      </c>
      <c r="V34" s="10" t="s">
        <v>143</v>
      </c>
      <c r="W34" s="10">
        <v>3</v>
      </c>
      <c r="X34" s="10" t="s">
        <v>140</v>
      </c>
      <c r="Z34" s="10">
        <v>22</v>
      </c>
      <c r="AA34" s="10" t="s">
        <v>351</v>
      </c>
      <c r="AB34" s="10" t="s">
        <v>81</v>
      </c>
      <c r="AC34" s="10" t="s">
        <v>55</v>
      </c>
      <c r="AD34" s="10" t="s">
        <v>135</v>
      </c>
      <c r="AE34" s="10">
        <v>5</v>
      </c>
      <c r="AF34" s="10" t="s">
        <v>132</v>
      </c>
    </row>
    <row r="35" spans="1:32">
      <c r="A35" s="10">
        <v>23</v>
      </c>
      <c r="B35" s="10" t="s">
        <v>155</v>
      </c>
      <c r="C35" s="10" t="s">
        <v>82</v>
      </c>
      <c r="D35" s="10" t="s">
        <v>52</v>
      </c>
      <c r="E35" s="10" t="s">
        <v>131</v>
      </c>
      <c r="F35" s="10">
        <v>5</v>
      </c>
      <c r="G35" s="10" t="s">
        <v>132</v>
      </c>
      <c r="H35" s="10"/>
      <c r="I35" s="10" t="s">
        <v>131</v>
      </c>
      <c r="J35" s="10">
        <v>42</v>
      </c>
      <c r="K35" s="10">
        <v>0.5121951219512195</v>
      </c>
      <c r="M35" s="10"/>
      <c r="N35" s="10"/>
      <c r="O35" s="10" t="s">
        <v>135</v>
      </c>
      <c r="P35" s="10">
        <v>78.36742313638103</v>
      </c>
      <c r="R35" s="10">
        <v>23</v>
      </c>
      <c r="S35" s="10" t="s">
        <v>186</v>
      </c>
      <c r="T35" s="10" t="s">
        <v>81</v>
      </c>
      <c r="U35" s="10" t="s">
        <v>52</v>
      </c>
      <c r="V35" s="10" t="s">
        <v>135</v>
      </c>
      <c r="W35" s="10">
        <v>4</v>
      </c>
      <c r="X35" s="10" t="s">
        <v>132</v>
      </c>
      <c r="Z35" s="10">
        <v>23</v>
      </c>
      <c r="AA35" s="10" t="s">
        <v>352</v>
      </c>
      <c r="AB35" s="10" t="s">
        <v>81</v>
      </c>
      <c r="AC35" s="10" t="s">
        <v>63</v>
      </c>
      <c r="AD35" s="10" t="s">
        <v>135</v>
      </c>
      <c r="AE35" s="10">
        <v>2</v>
      </c>
      <c r="AF35" s="10" t="s">
        <v>132</v>
      </c>
    </row>
    <row r="36" spans="1:32">
      <c r="A36" s="10">
        <v>24</v>
      </c>
      <c r="B36" s="10" t="s">
        <v>156</v>
      </c>
      <c r="C36" s="10" t="s">
        <v>82</v>
      </c>
      <c r="D36" s="10" t="s">
        <v>73</v>
      </c>
      <c r="E36" s="10" t="s">
        <v>131</v>
      </c>
      <c r="F36" s="10">
        <v>2</v>
      </c>
      <c r="G36" s="10" t="s">
        <v>132</v>
      </c>
      <c r="H36" s="10" t="s">
        <v>82</v>
      </c>
      <c r="I36" s="10" t="s">
        <v>143</v>
      </c>
      <c r="J36" s="10">
        <v>7</v>
      </c>
      <c r="K36" s="10">
        <v>0.07777777777777778</v>
      </c>
      <c r="M36" s="10"/>
      <c r="N36" s="10"/>
      <c r="O36" s="10" t="s">
        <v>131</v>
      </c>
      <c r="P36" s="10">
        <v>22.90073979841031</v>
      </c>
      <c r="R36" s="10">
        <v>24</v>
      </c>
      <c r="S36" s="10" t="s">
        <v>187</v>
      </c>
      <c r="T36" s="10" t="s">
        <v>81</v>
      </c>
      <c r="U36" s="10" t="s">
        <v>65</v>
      </c>
      <c r="V36" s="10" t="s">
        <v>135</v>
      </c>
      <c r="W36" s="10">
        <v>2</v>
      </c>
      <c r="X36" s="10" t="s">
        <v>132</v>
      </c>
      <c r="Z36" s="10">
        <v>24</v>
      </c>
      <c r="AA36" s="10" t="s">
        <v>353</v>
      </c>
      <c r="AB36" s="10" t="s">
        <v>81</v>
      </c>
      <c r="AC36" s="10" t="s">
        <v>47</v>
      </c>
      <c r="AD36" s="10" t="s">
        <v>135</v>
      </c>
      <c r="AE36" s="10">
        <v>5</v>
      </c>
      <c r="AF36" s="10" t="s">
        <v>140</v>
      </c>
    </row>
    <row r="37" spans="1:32">
      <c r="A37" s="10">
        <v>25</v>
      </c>
      <c r="B37" s="10" t="s">
        <v>157</v>
      </c>
      <c r="C37" s="10" t="s">
        <v>82</v>
      </c>
      <c r="D37" s="10" t="s">
        <v>71</v>
      </c>
      <c r="E37" s="10" t="s">
        <v>135</v>
      </c>
      <c r="F37" s="10">
        <v>4</v>
      </c>
      <c r="G37" s="10" t="s">
        <v>140</v>
      </c>
      <c r="H37" s="10"/>
      <c r="I37" s="10" t="s">
        <v>135</v>
      </c>
      <c r="J37" s="10">
        <v>54</v>
      </c>
      <c r="K37" s="10">
        <v>0.6</v>
      </c>
      <c r="M37" s="10" t="s">
        <v>60</v>
      </c>
      <c r="N37" s="10" t="s">
        <v>81</v>
      </c>
      <c r="O37" s="10" t="s">
        <v>143</v>
      </c>
      <c r="P37" s="10">
        <v>0</v>
      </c>
      <c r="R37" s="10">
        <v>25</v>
      </c>
      <c r="S37" s="10" t="s">
        <v>188</v>
      </c>
      <c r="T37" s="10" t="s">
        <v>81</v>
      </c>
      <c r="U37" s="10" t="s">
        <v>47</v>
      </c>
      <c r="V37" s="10" t="s">
        <v>135</v>
      </c>
      <c r="W37" s="10">
        <v>6</v>
      </c>
      <c r="X37" s="10" t="s">
        <v>132</v>
      </c>
      <c r="Z37" s="10">
        <v>25</v>
      </c>
      <c r="AA37" s="10" t="s">
        <v>354</v>
      </c>
      <c r="AB37" s="10" t="s">
        <v>81</v>
      </c>
      <c r="AC37" s="10" t="s">
        <v>58</v>
      </c>
      <c r="AD37" s="10" t="s">
        <v>135</v>
      </c>
      <c r="AE37" s="10">
        <v>4</v>
      </c>
      <c r="AF37" s="10" t="s">
        <v>140</v>
      </c>
    </row>
    <row r="38" spans="1:32">
      <c r="A38" s="10">
        <v>26</v>
      </c>
      <c r="B38" s="10" t="s">
        <v>158</v>
      </c>
      <c r="C38" s="10" t="s">
        <v>82</v>
      </c>
      <c r="D38" s="10" t="s">
        <v>52</v>
      </c>
      <c r="E38" s="10" t="s">
        <v>135</v>
      </c>
      <c r="F38" s="10">
        <v>6</v>
      </c>
      <c r="G38" s="10" t="s">
        <v>132</v>
      </c>
      <c r="H38" s="10"/>
      <c r="I38" s="10" t="s">
        <v>131</v>
      </c>
      <c r="J38" s="10">
        <v>29</v>
      </c>
      <c r="K38" s="10">
        <v>0.3222222222222222</v>
      </c>
      <c r="M38" s="10"/>
      <c r="N38" s="10"/>
      <c r="O38" s="10" t="s">
        <v>135</v>
      </c>
      <c r="P38" s="10">
        <v>64.93347153494835</v>
      </c>
      <c r="R38" s="10">
        <v>26</v>
      </c>
      <c r="S38" s="10" t="s">
        <v>189</v>
      </c>
      <c r="T38" s="10" t="s">
        <v>81</v>
      </c>
      <c r="U38" s="10" t="s">
        <v>63</v>
      </c>
      <c r="V38" s="10" t="s">
        <v>131</v>
      </c>
      <c r="W38" s="10">
        <v>6</v>
      </c>
      <c r="X38" s="10" t="s">
        <v>132</v>
      </c>
      <c r="Z38" s="10">
        <v>26</v>
      </c>
      <c r="AA38" s="10" t="s">
        <v>355</v>
      </c>
      <c r="AB38" s="10" t="s">
        <v>81</v>
      </c>
      <c r="AC38" s="10" t="s">
        <v>67</v>
      </c>
      <c r="AD38" s="10" t="s">
        <v>143</v>
      </c>
      <c r="AE38" s="10">
        <v>1</v>
      </c>
      <c r="AF38" s="10" t="s">
        <v>140</v>
      </c>
    </row>
    <row r="39" spans="1:32">
      <c r="A39" s="10">
        <v>27</v>
      </c>
      <c r="B39" s="10" t="s">
        <v>159</v>
      </c>
      <c r="C39" s="10" t="s">
        <v>82</v>
      </c>
      <c r="D39" s="10" t="s">
        <v>47</v>
      </c>
      <c r="E39" s="10" t="s">
        <v>131</v>
      </c>
      <c r="F39" s="10">
        <v>3</v>
      </c>
      <c r="G39" s="10" t="s">
        <v>132</v>
      </c>
      <c r="M39" s="10"/>
      <c r="N39" s="10"/>
      <c r="O39" s="10" t="s">
        <v>131</v>
      </c>
      <c r="P39" s="10">
        <v>84.96352230255479</v>
      </c>
      <c r="R39" s="10">
        <v>27</v>
      </c>
      <c r="S39" s="10" t="s">
        <v>190</v>
      </c>
      <c r="T39" s="10" t="s">
        <v>81</v>
      </c>
      <c r="U39" s="10" t="s">
        <v>63</v>
      </c>
      <c r="V39" s="10" t="s">
        <v>131</v>
      </c>
      <c r="W39" s="10">
        <v>7</v>
      </c>
      <c r="X39" s="10" t="s">
        <v>132</v>
      </c>
      <c r="Z39" s="10">
        <v>27</v>
      </c>
      <c r="AA39" s="10" t="s">
        <v>356</v>
      </c>
      <c r="AB39" s="10" t="s">
        <v>81</v>
      </c>
      <c r="AC39" s="10" t="s">
        <v>55</v>
      </c>
      <c r="AD39" s="10" t="s">
        <v>135</v>
      </c>
      <c r="AE39" s="10">
        <v>6</v>
      </c>
      <c r="AF39" s="10" t="s">
        <v>132</v>
      </c>
    </row>
    <row r="40" spans="1:32">
      <c r="A40" s="10">
        <v>28</v>
      </c>
      <c r="B40" s="10" t="s">
        <v>160</v>
      </c>
      <c r="C40" s="10" t="s">
        <v>82</v>
      </c>
      <c r="D40" s="10" t="s">
        <v>52</v>
      </c>
      <c r="E40" s="10" t="s">
        <v>131</v>
      </c>
      <c r="F40" s="10">
        <v>7</v>
      </c>
      <c r="G40" s="10" t="s">
        <v>132</v>
      </c>
      <c r="M40" s="10" t="s">
        <v>63</v>
      </c>
      <c r="N40" s="10" t="s">
        <v>81</v>
      </c>
      <c r="O40" s="10" t="s">
        <v>143</v>
      </c>
      <c r="P40" s="10">
        <v>6.656346474806412</v>
      </c>
      <c r="R40" s="10">
        <v>28</v>
      </c>
      <c r="S40" s="10" t="s">
        <v>191</v>
      </c>
      <c r="T40" s="10" t="s">
        <v>81</v>
      </c>
      <c r="U40" s="10" t="s">
        <v>55</v>
      </c>
      <c r="V40" s="10" t="s">
        <v>143</v>
      </c>
      <c r="W40" s="10">
        <v>4</v>
      </c>
      <c r="X40" s="10" t="s">
        <v>140</v>
      </c>
      <c r="Z40" s="10">
        <v>28</v>
      </c>
      <c r="AA40" s="10" t="s">
        <v>357</v>
      </c>
      <c r="AB40" s="10" t="s">
        <v>81</v>
      </c>
      <c r="AC40" s="10" t="s">
        <v>52</v>
      </c>
      <c r="AD40" s="10" t="s">
        <v>131</v>
      </c>
      <c r="AE40" s="10">
        <v>3</v>
      </c>
      <c r="AF40" s="10" t="s">
        <v>132</v>
      </c>
    </row>
    <row r="41" spans="1:32">
      <c r="A41" s="10">
        <v>29</v>
      </c>
      <c r="B41" s="10" t="s">
        <v>161</v>
      </c>
      <c r="C41" s="10" t="s">
        <v>82</v>
      </c>
      <c r="D41" s="10" t="s">
        <v>58</v>
      </c>
      <c r="E41" s="10" t="s">
        <v>135</v>
      </c>
      <c r="F41" s="10">
        <v>4</v>
      </c>
      <c r="G41" s="10" t="s">
        <v>140</v>
      </c>
      <c r="H41" t="s">
        <v>646</v>
      </c>
      <c r="M41" s="10"/>
      <c r="N41" s="10"/>
      <c r="O41" s="10" t="s">
        <v>135</v>
      </c>
      <c r="P41" s="10">
        <v>123.8969173931411</v>
      </c>
      <c r="R41" s="10">
        <v>29</v>
      </c>
      <c r="S41" s="10" t="s">
        <v>192</v>
      </c>
      <c r="T41" s="10" t="s">
        <v>81</v>
      </c>
      <c r="U41" s="10" t="s">
        <v>71</v>
      </c>
      <c r="V41" s="10" t="s">
        <v>143</v>
      </c>
      <c r="W41" s="10">
        <v>4</v>
      </c>
      <c r="X41" s="10" t="s">
        <v>140</v>
      </c>
      <c r="Z41" s="10">
        <v>29</v>
      </c>
      <c r="AA41" s="10" t="s">
        <v>358</v>
      </c>
      <c r="AB41" s="10" t="s">
        <v>81</v>
      </c>
      <c r="AC41" s="10" t="s">
        <v>47</v>
      </c>
      <c r="AD41" s="10" t="s">
        <v>131</v>
      </c>
      <c r="AE41" s="10">
        <v>6</v>
      </c>
      <c r="AF41" s="10" t="s">
        <v>132</v>
      </c>
    </row>
    <row r="42" spans="1:32">
      <c r="A42" s="10">
        <v>30</v>
      </c>
      <c r="B42" s="10" t="s">
        <v>162</v>
      </c>
      <c r="C42" s="10" t="s">
        <v>82</v>
      </c>
      <c r="D42" s="10" t="s">
        <v>73</v>
      </c>
      <c r="E42" s="10" t="s">
        <v>131</v>
      </c>
      <c r="F42" s="10">
        <v>3</v>
      </c>
      <c r="G42" s="10" t="s">
        <v>132</v>
      </c>
      <c r="H42" s="10" t="s">
        <v>96</v>
      </c>
      <c r="I42" s="10" t="s">
        <v>640</v>
      </c>
      <c r="J42" s="10" t="s">
        <v>128</v>
      </c>
      <c r="K42" s="10" t="s">
        <v>643</v>
      </c>
      <c r="M42" s="10"/>
      <c r="N42" s="10"/>
      <c r="O42" s="10" t="s">
        <v>131</v>
      </c>
      <c r="P42" s="10">
        <v>228.1853299443505</v>
      </c>
      <c r="R42" s="10">
        <v>30</v>
      </c>
      <c r="S42" s="10" t="s">
        <v>193</v>
      </c>
      <c r="T42" s="10" t="s">
        <v>81</v>
      </c>
      <c r="U42" s="10" t="s">
        <v>55</v>
      </c>
      <c r="V42" s="10" t="s">
        <v>135</v>
      </c>
      <c r="W42" s="10">
        <v>5</v>
      </c>
      <c r="X42" s="10" t="s">
        <v>132</v>
      </c>
      <c r="Z42" s="10">
        <v>30</v>
      </c>
      <c r="AA42" s="10" t="s">
        <v>359</v>
      </c>
      <c r="AB42" s="10" t="s">
        <v>81</v>
      </c>
      <c r="AC42" s="10" t="s">
        <v>63</v>
      </c>
      <c r="AD42" s="10" t="s">
        <v>131</v>
      </c>
      <c r="AE42" s="10">
        <v>3</v>
      </c>
      <c r="AF42" s="10" t="s">
        <v>132</v>
      </c>
    </row>
    <row r="43" spans="1:32">
      <c r="A43" s="10">
        <v>31</v>
      </c>
      <c r="B43" s="10" t="s">
        <v>163</v>
      </c>
      <c r="C43" s="10" t="s">
        <v>82</v>
      </c>
      <c r="D43" s="10" t="s">
        <v>78</v>
      </c>
      <c r="E43" s="10" t="s">
        <v>135</v>
      </c>
      <c r="F43" s="10">
        <v>1</v>
      </c>
      <c r="G43" s="10" t="s">
        <v>140</v>
      </c>
      <c r="H43" s="10" t="s">
        <v>81</v>
      </c>
      <c r="I43" s="10" t="s">
        <v>143</v>
      </c>
      <c r="J43" s="10">
        <v>14</v>
      </c>
      <c r="K43" s="10">
        <v>0.08484848484848485</v>
      </c>
      <c r="M43" s="10" t="s">
        <v>65</v>
      </c>
      <c r="N43" s="10" t="s">
        <v>81</v>
      </c>
      <c r="O43" s="10" t="s">
        <v>143</v>
      </c>
      <c r="P43" s="10">
        <v>0</v>
      </c>
      <c r="R43" s="10">
        <v>31</v>
      </c>
      <c r="S43" s="10" t="s">
        <v>194</v>
      </c>
      <c r="T43" s="10" t="s">
        <v>81</v>
      </c>
      <c r="U43" s="10" t="s">
        <v>52</v>
      </c>
      <c r="V43" s="10" t="s">
        <v>131</v>
      </c>
      <c r="W43" s="10">
        <v>5</v>
      </c>
      <c r="X43" s="10" t="s">
        <v>132</v>
      </c>
      <c r="Z43" s="10">
        <v>31</v>
      </c>
      <c r="AA43" s="10" t="s">
        <v>360</v>
      </c>
      <c r="AB43" s="10" t="s">
        <v>81</v>
      </c>
      <c r="AC43" s="10" t="s">
        <v>65</v>
      </c>
      <c r="AD43" s="10" t="s">
        <v>135</v>
      </c>
      <c r="AE43" s="10">
        <v>3</v>
      </c>
      <c r="AF43" s="10" t="s">
        <v>132</v>
      </c>
    </row>
    <row r="44" spans="1:32">
      <c r="A44" s="10">
        <v>32</v>
      </c>
      <c r="B44" s="10" t="s">
        <v>164</v>
      </c>
      <c r="C44" s="10" t="s">
        <v>82</v>
      </c>
      <c r="D44" s="10" t="s">
        <v>52</v>
      </c>
      <c r="E44" s="10" t="s">
        <v>131</v>
      </c>
      <c r="F44" s="10">
        <v>8</v>
      </c>
      <c r="G44" s="10" t="s">
        <v>132</v>
      </c>
      <c r="H44" s="10"/>
      <c r="I44" s="10" t="s">
        <v>135</v>
      </c>
      <c r="J44" s="10">
        <v>87</v>
      </c>
      <c r="K44" s="10">
        <v>0.5272727272727272</v>
      </c>
      <c r="M44" s="10"/>
      <c r="N44" s="10"/>
      <c r="O44" s="10" t="s">
        <v>135</v>
      </c>
      <c r="P44" s="10">
        <v>94.57779546707835</v>
      </c>
      <c r="R44" s="10">
        <v>32</v>
      </c>
      <c r="S44" s="10" t="s">
        <v>195</v>
      </c>
      <c r="T44" s="10" t="s">
        <v>81</v>
      </c>
      <c r="U44" s="10" t="s">
        <v>60</v>
      </c>
      <c r="V44" s="10" t="s">
        <v>135</v>
      </c>
      <c r="W44" s="10">
        <v>1</v>
      </c>
      <c r="X44" s="10" t="s">
        <v>132</v>
      </c>
      <c r="Z44" s="10">
        <v>32</v>
      </c>
      <c r="AA44" s="10" t="s">
        <v>361</v>
      </c>
      <c r="AB44" s="10" t="s">
        <v>81</v>
      </c>
      <c r="AC44" s="10" t="s">
        <v>63</v>
      </c>
      <c r="AD44" s="10" t="s">
        <v>131</v>
      </c>
      <c r="AE44" s="10">
        <v>4</v>
      </c>
      <c r="AF44" s="10" t="s">
        <v>132</v>
      </c>
    </row>
    <row r="45" spans="1:32">
      <c r="H45" s="10"/>
      <c r="I45" s="10" t="s">
        <v>131</v>
      </c>
      <c r="J45" s="10">
        <v>64</v>
      </c>
      <c r="K45" s="10">
        <v>0.3878787878787879</v>
      </c>
      <c r="M45" s="10"/>
      <c r="N45" s="10"/>
      <c r="O45" s="10" t="s">
        <v>131</v>
      </c>
      <c r="P45" s="10">
        <v>69.52598460571957</v>
      </c>
      <c r="R45" s="10">
        <v>33</v>
      </c>
      <c r="S45" s="10" t="s">
        <v>196</v>
      </c>
      <c r="T45" s="10" t="s">
        <v>81</v>
      </c>
      <c r="U45" s="10" t="s">
        <v>55</v>
      </c>
      <c r="V45" s="10" t="s">
        <v>131</v>
      </c>
      <c r="W45" s="10">
        <v>6</v>
      </c>
      <c r="X45" s="10" t="s">
        <v>132</v>
      </c>
      <c r="Z45" s="10">
        <v>33</v>
      </c>
      <c r="AA45" s="10" t="s">
        <v>362</v>
      </c>
      <c r="AB45" s="10" t="s">
        <v>81</v>
      </c>
      <c r="AC45" s="10" t="s">
        <v>55</v>
      </c>
      <c r="AD45" s="10" t="s">
        <v>131</v>
      </c>
      <c r="AE45" s="10">
        <v>7</v>
      </c>
      <c r="AF45" s="10" t="s">
        <v>132</v>
      </c>
    </row>
    <row r="46" spans="1:32">
      <c r="H46" s="10" t="s">
        <v>82</v>
      </c>
      <c r="I46" s="10" t="s">
        <v>143</v>
      </c>
      <c r="J46" s="10">
        <v>18</v>
      </c>
      <c r="K46" s="10">
        <v>0.1005586592178771</v>
      </c>
      <c r="M46" s="10"/>
      <c r="N46" s="10" t="s">
        <v>82</v>
      </c>
      <c r="O46" s="10" t="s">
        <v>143</v>
      </c>
      <c r="P46" s="10">
        <v>37.17671736137021</v>
      </c>
      <c r="R46" s="10">
        <v>34</v>
      </c>
      <c r="S46" s="10" t="s">
        <v>197</v>
      </c>
      <c r="T46" s="10" t="s">
        <v>81</v>
      </c>
      <c r="U46" s="10" t="s">
        <v>65</v>
      </c>
      <c r="V46" s="10" t="s">
        <v>131</v>
      </c>
      <c r="W46" s="10">
        <v>3</v>
      </c>
      <c r="X46" s="10" t="s">
        <v>140</v>
      </c>
      <c r="Z46" s="10">
        <v>34</v>
      </c>
      <c r="AA46" s="10" t="s">
        <v>363</v>
      </c>
      <c r="AB46" s="10" t="s">
        <v>81</v>
      </c>
      <c r="AC46" s="10" t="s">
        <v>71</v>
      </c>
      <c r="AD46" s="10" t="s">
        <v>131</v>
      </c>
      <c r="AE46" s="10">
        <v>4</v>
      </c>
      <c r="AF46" s="10" t="s">
        <v>140</v>
      </c>
    </row>
    <row r="47" spans="1:32">
      <c r="H47" s="10"/>
      <c r="I47" s="10" t="s">
        <v>135</v>
      </c>
      <c r="J47" s="10">
        <v>105</v>
      </c>
      <c r="K47" s="10">
        <v>0.5865921787709497</v>
      </c>
      <c r="M47" s="10"/>
      <c r="N47" s="10"/>
      <c r="O47" s="10" t="s">
        <v>135</v>
      </c>
      <c r="P47" s="10">
        <v>198.5891013094791</v>
      </c>
      <c r="R47" s="10">
        <v>35</v>
      </c>
      <c r="S47" s="10" t="s">
        <v>197</v>
      </c>
      <c r="T47" s="10" t="s">
        <v>81</v>
      </c>
      <c r="U47" s="10" t="s">
        <v>71</v>
      </c>
      <c r="V47" s="10" t="s">
        <v>131</v>
      </c>
      <c r="W47" s="10">
        <v>5</v>
      </c>
      <c r="X47" s="10" t="s">
        <v>140</v>
      </c>
      <c r="Z47" s="10">
        <v>35</v>
      </c>
      <c r="AA47" s="10" t="s">
        <v>364</v>
      </c>
      <c r="AB47" s="10" t="s">
        <v>81</v>
      </c>
      <c r="AC47" s="10" t="s">
        <v>47</v>
      </c>
      <c r="AD47" s="10" t="s">
        <v>135</v>
      </c>
      <c r="AE47" s="10">
        <v>7</v>
      </c>
      <c r="AF47" s="10" t="s">
        <v>132</v>
      </c>
    </row>
    <row r="48" spans="1:32">
      <c r="H48" s="10"/>
      <c r="I48" s="10" t="s">
        <v>131</v>
      </c>
      <c r="J48" s="10">
        <v>56</v>
      </c>
      <c r="K48" s="10">
        <v>0.3128491620111732</v>
      </c>
      <c r="M48" s="10"/>
      <c r="N48" s="10"/>
      <c r="O48" s="10" t="s">
        <v>131</v>
      </c>
      <c r="P48" s="10">
        <v>35.07289609655862</v>
      </c>
      <c r="R48" s="10">
        <v>36</v>
      </c>
      <c r="S48" s="10" t="s">
        <v>198</v>
      </c>
      <c r="T48" s="10" t="s">
        <v>81</v>
      </c>
      <c r="U48" s="10" t="s">
        <v>69</v>
      </c>
      <c r="V48" s="10" t="s">
        <v>131</v>
      </c>
      <c r="W48" s="10">
        <v>1</v>
      </c>
      <c r="X48" s="10" t="s">
        <v>140</v>
      </c>
      <c r="Z48" s="10">
        <v>36</v>
      </c>
      <c r="AA48" s="10" t="s">
        <v>365</v>
      </c>
      <c r="AB48" s="10" t="s">
        <v>81</v>
      </c>
      <c r="AC48" s="10" t="s">
        <v>52</v>
      </c>
      <c r="AD48" s="10" t="s">
        <v>135</v>
      </c>
      <c r="AE48" s="10">
        <v>4</v>
      </c>
      <c r="AF48" s="10" t="s">
        <v>132</v>
      </c>
    </row>
    <row r="49" spans="13:32">
      <c r="M49" s="10" t="s">
        <v>67</v>
      </c>
      <c r="N49" s="10" t="s">
        <v>81</v>
      </c>
      <c r="O49" s="10" t="s">
        <v>143</v>
      </c>
      <c r="P49" s="10">
        <v>32.00745792055873</v>
      </c>
      <c r="R49" s="10">
        <v>37</v>
      </c>
      <c r="S49" s="10" t="s">
        <v>199</v>
      </c>
      <c r="T49" s="10" t="s">
        <v>81</v>
      </c>
      <c r="U49" s="10" t="s">
        <v>71</v>
      </c>
      <c r="V49" s="10" t="s">
        <v>131</v>
      </c>
      <c r="W49" s="10">
        <v>6</v>
      </c>
      <c r="X49" s="10" t="s">
        <v>140</v>
      </c>
      <c r="Z49" s="10">
        <v>37</v>
      </c>
      <c r="AA49" s="10" t="s">
        <v>179</v>
      </c>
      <c r="AB49" s="10" t="s">
        <v>81</v>
      </c>
      <c r="AC49" s="10" t="s">
        <v>55</v>
      </c>
      <c r="AD49" s="10" t="s">
        <v>135</v>
      </c>
      <c r="AE49" s="10">
        <v>8</v>
      </c>
      <c r="AF49" s="10" t="s">
        <v>132</v>
      </c>
    </row>
    <row r="50" spans="13:32">
      <c r="M50" s="10"/>
      <c r="N50" s="10"/>
      <c r="O50" s="10" t="s">
        <v>135</v>
      </c>
      <c r="P50" s="10">
        <v>29.13689637460222</v>
      </c>
      <c r="R50" s="10">
        <v>38</v>
      </c>
      <c r="S50" s="10" t="s">
        <v>200</v>
      </c>
      <c r="T50" s="10" t="s">
        <v>81</v>
      </c>
      <c r="U50" s="10" t="s">
        <v>58</v>
      </c>
      <c r="V50" s="10" t="s">
        <v>131</v>
      </c>
      <c r="W50" s="10">
        <v>3</v>
      </c>
      <c r="X50" s="10" t="s">
        <v>140</v>
      </c>
      <c r="Z50" s="10">
        <v>38</v>
      </c>
      <c r="AA50" s="10" t="s">
        <v>366</v>
      </c>
      <c r="AB50" s="10" t="s">
        <v>81</v>
      </c>
      <c r="AC50" s="10" t="s">
        <v>63</v>
      </c>
      <c r="AD50" s="10" t="s">
        <v>131</v>
      </c>
      <c r="AE50" s="10">
        <v>5</v>
      </c>
      <c r="AF50" s="10" t="s">
        <v>132</v>
      </c>
    </row>
    <row r="51" spans="13:32">
      <c r="M51" s="10"/>
      <c r="N51" s="10"/>
      <c r="O51" s="10" t="s">
        <v>131</v>
      </c>
      <c r="P51" s="10">
        <v>0</v>
      </c>
      <c r="R51" s="10">
        <v>39</v>
      </c>
      <c r="S51" s="10" t="s">
        <v>201</v>
      </c>
      <c r="T51" s="10" t="s">
        <v>81</v>
      </c>
      <c r="U51" s="10" t="s">
        <v>63</v>
      </c>
      <c r="V51" s="10" t="s">
        <v>131</v>
      </c>
      <c r="W51" s="10">
        <v>8</v>
      </c>
      <c r="X51" s="10" t="s">
        <v>132</v>
      </c>
      <c r="Z51" s="10">
        <v>39</v>
      </c>
      <c r="AA51" s="10" t="s">
        <v>367</v>
      </c>
      <c r="AB51" s="10" t="s">
        <v>81</v>
      </c>
      <c r="AC51" s="10" t="s">
        <v>65</v>
      </c>
      <c r="AD51" s="10" t="s">
        <v>135</v>
      </c>
      <c r="AE51" s="10">
        <v>4</v>
      </c>
      <c r="AF51" s="10" t="s">
        <v>132</v>
      </c>
    </row>
    <row r="52" spans="13:32">
      <c r="M52" s="10"/>
      <c r="N52" s="10" t="s">
        <v>82</v>
      </c>
      <c r="O52" s="10" t="s">
        <v>143</v>
      </c>
      <c r="P52" s="10">
        <v>67.59719595174579</v>
      </c>
      <c r="R52" s="10">
        <v>40</v>
      </c>
      <c r="S52" s="10" t="s">
        <v>202</v>
      </c>
      <c r="T52" s="10" t="s">
        <v>81</v>
      </c>
      <c r="U52" s="10" t="s">
        <v>52</v>
      </c>
      <c r="V52" s="10" t="s">
        <v>135</v>
      </c>
      <c r="W52" s="10">
        <v>6</v>
      </c>
      <c r="X52" s="10" t="s">
        <v>132</v>
      </c>
      <c r="Z52" s="10">
        <v>40</v>
      </c>
      <c r="AA52" s="10" t="s">
        <v>368</v>
      </c>
      <c r="AB52" s="10" t="s">
        <v>81</v>
      </c>
      <c r="AC52" s="10" t="s">
        <v>47</v>
      </c>
      <c r="AD52" s="10" t="s">
        <v>131</v>
      </c>
      <c r="AE52" s="10">
        <v>8</v>
      </c>
      <c r="AF52" s="10" t="s">
        <v>132</v>
      </c>
    </row>
    <row r="53" spans="13:32">
      <c r="M53" s="10"/>
      <c r="N53" s="10"/>
      <c r="O53" s="10" t="s">
        <v>135</v>
      </c>
      <c r="P53" s="10">
        <v>58.03838208213159</v>
      </c>
      <c r="R53" s="10">
        <v>41</v>
      </c>
      <c r="S53" s="10" t="s">
        <v>203</v>
      </c>
      <c r="T53" s="10" t="s">
        <v>81</v>
      </c>
      <c r="U53" s="10" t="s">
        <v>47</v>
      </c>
      <c r="V53" s="10" t="s">
        <v>131</v>
      </c>
      <c r="W53" s="10">
        <v>7</v>
      </c>
      <c r="X53" s="10" t="s">
        <v>132</v>
      </c>
      <c r="Z53" s="10">
        <v>41</v>
      </c>
      <c r="AA53" s="10" t="s">
        <v>369</v>
      </c>
      <c r="AB53" s="10" t="s">
        <v>81</v>
      </c>
      <c r="AC53" s="10" t="s">
        <v>63</v>
      </c>
      <c r="AD53" s="10" t="s">
        <v>131</v>
      </c>
      <c r="AE53" s="10">
        <v>6</v>
      </c>
      <c r="AF53" s="10" t="s">
        <v>132</v>
      </c>
    </row>
    <row r="54" spans="13:32">
      <c r="M54" s="10"/>
      <c r="N54" s="10"/>
      <c r="O54" s="10" t="s">
        <v>131</v>
      </c>
      <c r="P54" s="10">
        <v>0</v>
      </c>
      <c r="R54" s="10">
        <v>42</v>
      </c>
      <c r="S54" s="10" t="s">
        <v>204</v>
      </c>
      <c r="T54" s="10" t="s">
        <v>81</v>
      </c>
      <c r="U54" s="10" t="s">
        <v>71</v>
      </c>
      <c r="V54" s="10" t="s">
        <v>135</v>
      </c>
      <c r="W54" s="10">
        <v>7</v>
      </c>
      <c r="X54" s="10" t="s">
        <v>140</v>
      </c>
      <c r="Z54" s="10">
        <v>42</v>
      </c>
      <c r="AA54" s="10" t="s">
        <v>370</v>
      </c>
      <c r="AB54" s="10" t="s">
        <v>81</v>
      </c>
      <c r="AC54" s="10" t="s">
        <v>52</v>
      </c>
      <c r="AD54" s="10" t="s">
        <v>131</v>
      </c>
      <c r="AE54" s="10">
        <v>5</v>
      </c>
      <c r="AF54" s="10" t="s">
        <v>132</v>
      </c>
    </row>
    <row r="55" spans="13:32">
      <c r="M55" s="10" t="s">
        <v>69</v>
      </c>
      <c r="N55" s="10" t="s">
        <v>81</v>
      </c>
      <c r="O55" s="10" t="s">
        <v>143</v>
      </c>
      <c r="P55" s="10">
        <v>17.09447002662863</v>
      </c>
      <c r="R55" s="10">
        <v>43</v>
      </c>
      <c r="S55" s="10" t="s">
        <v>205</v>
      </c>
      <c r="T55" s="10" t="s">
        <v>81</v>
      </c>
      <c r="U55" s="10" t="s">
        <v>55</v>
      </c>
      <c r="V55" s="10" t="s">
        <v>131</v>
      </c>
      <c r="W55" s="10">
        <v>7</v>
      </c>
      <c r="X55" s="10" t="s">
        <v>140</v>
      </c>
      <c r="Z55" s="10">
        <v>43</v>
      </c>
      <c r="AA55" s="10" t="s">
        <v>371</v>
      </c>
      <c r="AB55" s="10" t="s">
        <v>81</v>
      </c>
      <c r="AC55" s="10" t="s">
        <v>63</v>
      </c>
      <c r="AD55" s="10" t="s">
        <v>131</v>
      </c>
      <c r="AE55" s="10">
        <v>7</v>
      </c>
      <c r="AF55" s="10" t="s">
        <v>132</v>
      </c>
    </row>
    <row r="56" spans="13:32">
      <c r="M56" s="10"/>
      <c r="N56" s="10"/>
      <c r="O56" s="10" t="s">
        <v>135</v>
      </c>
      <c r="P56" s="10">
        <v>53.05749267304841</v>
      </c>
      <c r="R56" s="10">
        <v>44</v>
      </c>
      <c r="S56" s="10" t="s">
        <v>205</v>
      </c>
      <c r="T56" s="10" t="s">
        <v>81</v>
      </c>
      <c r="U56" s="10" t="s">
        <v>58</v>
      </c>
      <c r="V56" s="10" t="s">
        <v>135</v>
      </c>
      <c r="W56" s="10">
        <v>4</v>
      </c>
      <c r="X56" s="10" t="s">
        <v>140</v>
      </c>
      <c r="Z56" s="10">
        <v>44</v>
      </c>
      <c r="AA56" s="10" t="s">
        <v>372</v>
      </c>
      <c r="AB56" s="10" t="s">
        <v>81</v>
      </c>
      <c r="AC56" s="10" t="s">
        <v>55</v>
      </c>
      <c r="AD56" s="10" t="s">
        <v>135</v>
      </c>
      <c r="AE56" s="10">
        <v>9</v>
      </c>
      <c r="AF56" s="10" t="s">
        <v>140</v>
      </c>
    </row>
    <row r="57" spans="13:32">
      <c r="M57" s="10"/>
      <c r="N57" s="10"/>
      <c r="O57" s="10" t="s">
        <v>131</v>
      </c>
      <c r="P57" s="10">
        <v>42.4162696917367</v>
      </c>
      <c r="R57" s="10">
        <v>45</v>
      </c>
      <c r="S57" s="10" t="s">
        <v>206</v>
      </c>
      <c r="T57" s="10" t="s">
        <v>81</v>
      </c>
      <c r="U57" s="10" t="s">
        <v>63</v>
      </c>
      <c r="V57" s="10" t="s">
        <v>131</v>
      </c>
      <c r="W57" s="10">
        <v>9</v>
      </c>
      <c r="X57" s="10" t="s">
        <v>140</v>
      </c>
      <c r="Z57" s="10">
        <v>45</v>
      </c>
      <c r="AA57" s="10" t="s">
        <v>373</v>
      </c>
      <c r="AB57" s="10" t="s">
        <v>81</v>
      </c>
      <c r="AC57" s="10" t="s">
        <v>58</v>
      </c>
      <c r="AD57" s="10" t="s">
        <v>135</v>
      </c>
      <c r="AE57" s="10">
        <v>5</v>
      </c>
      <c r="AF57" s="10" t="s">
        <v>140</v>
      </c>
    </row>
    <row r="58" spans="13:32">
      <c r="M58" s="10"/>
      <c r="N58" s="10" t="s">
        <v>82</v>
      </c>
      <c r="O58" s="10" t="s">
        <v>143</v>
      </c>
      <c r="P58" s="10">
        <v>74.39425619368387</v>
      </c>
      <c r="R58" s="10">
        <v>46</v>
      </c>
      <c r="S58" s="10" t="s">
        <v>206</v>
      </c>
      <c r="T58" s="10" t="s">
        <v>81</v>
      </c>
      <c r="U58" s="10" t="s">
        <v>67</v>
      </c>
      <c r="V58" s="10" t="s">
        <v>135</v>
      </c>
      <c r="W58" s="10">
        <v>1</v>
      </c>
      <c r="X58" s="10" t="s">
        <v>140</v>
      </c>
      <c r="Z58" s="10">
        <v>46</v>
      </c>
      <c r="AA58" s="10" t="s">
        <v>374</v>
      </c>
      <c r="AB58" s="10" t="s">
        <v>81</v>
      </c>
      <c r="AC58" s="10" t="s">
        <v>67</v>
      </c>
      <c r="AD58" s="10" t="s">
        <v>143</v>
      </c>
      <c r="AE58" s="10">
        <v>2</v>
      </c>
      <c r="AF58" s="10" t="s">
        <v>140</v>
      </c>
    </row>
    <row r="59" spans="13:32">
      <c r="M59" s="10"/>
      <c r="N59" s="10"/>
      <c r="O59" s="10" t="s">
        <v>135</v>
      </c>
      <c r="P59" s="10">
        <v>61.97356528099536</v>
      </c>
      <c r="R59" s="10">
        <v>47</v>
      </c>
      <c r="S59" s="10" t="s">
        <v>207</v>
      </c>
      <c r="T59" s="10" t="s">
        <v>81</v>
      </c>
      <c r="U59" s="10" t="s">
        <v>65</v>
      </c>
      <c r="V59" s="10" t="s">
        <v>131</v>
      </c>
      <c r="W59" s="10">
        <v>4</v>
      </c>
      <c r="X59" s="10" t="s">
        <v>140</v>
      </c>
      <c r="Z59" s="10">
        <v>47</v>
      </c>
      <c r="AA59" s="10" t="s">
        <v>375</v>
      </c>
      <c r="AB59" s="10" t="s">
        <v>81</v>
      </c>
      <c r="AC59" s="10" t="s">
        <v>71</v>
      </c>
      <c r="AD59" s="10" t="s">
        <v>143</v>
      </c>
      <c r="AE59" s="10">
        <v>5</v>
      </c>
      <c r="AF59" s="10" t="s">
        <v>140</v>
      </c>
    </row>
    <row r="60" spans="13:32">
      <c r="M60" s="10"/>
      <c r="N60" s="10"/>
      <c r="O60" s="10" t="s">
        <v>131</v>
      </c>
      <c r="P60" s="10">
        <v>21.57603988204718</v>
      </c>
      <c r="R60" s="10">
        <v>48</v>
      </c>
      <c r="S60" s="10" t="s">
        <v>208</v>
      </c>
      <c r="T60" s="10" t="s">
        <v>81</v>
      </c>
      <c r="U60" s="10" t="s">
        <v>60</v>
      </c>
      <c r="V60" s="10" t="s">
        <v>131</v>
      </c>
      <c r="W60" s="10">
        <v>2</v>
      </c>
      <c r="X60" s="10" t="s">
        <v>140</v>
      </c>
      <c r="Z60" s="10">
        <v>48</v>
      </c>
      <c r="AA60" s="10" t="s">
        <v>376</v>
      </c>
      <c r="AB60" s="10" t="s">
        <v>81</v>
      </c>
      <c r="AC60" s="10" t="s">
        <v>52</v>
      </c>
      <c r="AD60" s="10" t="s">
        <v>135</v>
      </c>
      <c r="AE60" s="10">
        <v>6</v>
      </c>
      <c r="AF60" s="10" t="s">
        <v>132</v>
      </c>
    </row>
    <row r="61" spans="13:32">
      <c r="M61" s="10" t="s">
        <v>71</v>
      </c>
      <c r="N61" s="10" t="s">
        <v>81</v>
      </c>
      <c r="O61" s="10" t="s">
        <v>143</v>
      </c>
      <c r="P61" s="10">
        <v>175.3882214215006</v>
      </c>
      <c r="R61" s="10">
        <v>49</v>
      </c>
      <c r="S61" s="10" t="s">
        <v>209</v>
      </c>
      <c r="T61" s="10" t="s">
        <v>81</v>
      </c>
      <c r="U61" s="10" t="s">
        <v>63</v>
      </c>
      <c r="V61" s="10" t="s">
        <v>135</v>
      </c>
      <c r="W61" s="10">
        <v>10</v>
      </c>
      <c r="X61" s="10" t="s">
        <v>132</v>
      </c>
      <c r="Z61" s="10">
        <v>49</v>
      </c>
      <c r="AA61" s="10" t="s">
        <v>377</v>
      </c>
      <c r="AB61" s="10" t="s">
        <v>81</v>
      </c>
      <c r="AC61" s="10" t="s">
        <v>55</v>
      </c>
      <c r="AD61" s="10" t="s">
        <v>135</v>
      </c>
      <c r="AE61" s="10">
        <v>10</v>
      </c>
      <c r="AF61" s="10" t="s">
        <v>132</v>
      </c>
    </row>
    <row r="62" spans="13:32">
      <c r="M62" s="10"/>
      <c r="N62" s="10"/>
      <c r="O62" s="10" t="s">
        <v>135</v>
      </c>
      <c r="P62" s="10">
        <v>128.6532118860689</v>
      </c>
      <c r="R62" s="10">
        <v>50</v>
      </c>
      <c r="S62" s="10" t="s">
        <v>210</v>
      </c>
      <c r="T62" s="10" t="s">
        <v>81</v>
      </c>
      <c r="U62" s="10" t="s">
        <v>63</v>
      </c>
      <c r="V62" s="10" t="s">
        <v>135</v>
      </c>
      <c r="W62" s="10">
        <v>11</v>
      </c>
      <c r="X62" s="10" t="s">
        <v>132</v>
      </c>
      <c r="Z62" s="10">
        <v>50</v>
      </c>
      <c r="AA62" s="10" t="s">
        <v>378</v>
      </c>
      <c r="AB62" s="10" t="s">
        <v>81</v>
      </c>
      <c r="AC62" s="10" t="s">
        <v>65</v>
      </c>
      <c r="AD62" s="10" t="s">
        <v>135</v>
      </c>
      <c r="AE62" s="10">
        <v>5</v>
      </c>
      <c r="AF62" s="10" t="s">
        <v>132</v>
      </c>
    </row>
    <row r="63" spans="13:32">
      <c r="M63" s="10"/>
      <c r="N63" s="10"/>
      <c r="O63" s="10" t="s">
        <v>131</v>
      </c>
      <c r="P63" s="10">
        <v>113.183690294638</v>
      </c>
      <c r="R63" s="10">
        <v>51</v>
      </c>
      <c r="S63" s="10" t="s">
        <v>211</v>
      </c>
      <c r="T63" s="10" t="s">
        <v>81</v>
      </c>
      <c r="U63" s="10" t="s">
        <v>71</v>
      </c>
      <c r="V63" s="10" t="s">
        <v>131</v>
      </c>
      <c r="W63" s="10">
        <v>8</v>
      </c>
      <c r="X63" s="10" t="s">
        <v>132</v>
      </c>
      <c r="Z63" s="10">
        <v>51</v>
      </c>
      <c r="AA63" s="10" t="s">
        <v>379</v>
      </c>
      <c r="AB63" s="10" t="s">
        <v>81</v>
      </c>
      <c r="AC63" s="10" t="s">
        <v>47</v>
      </c>
      <c r="AD63" s="10" t="s">
        <v>135</v>
      </c>
      <c r="AE63" s="10">
        <v>9</v>
      </c>
      <c r="AF63" s="10" t="s">
        <v>132</v>
      </c>
    </row>
    <row r="64" spans="13:32">
      <c r="M64" s="10"/>
      <c r="N64" s="10" t="s">
        <v>82</v>
      </c>
      <c r="O64" s="10" t="s">
        <v>143</v>
      </c>
      <c r="P64" s="10">
        <v>80.66696364854084</v>
      </c>
      <c r="R64" s="10">
        <v>52</v>
      </c>
      <c r="S64" s="10" t="s">
        <v>212</v>
      </c>
      <c r="T64" s="10" t="s">
        <v>81</v>
      </c>
      <c r="U64" s="10" t="s">
        <v>58</v>
      </c>
      <c r="V64" s="10" t="s">
        <v>135</v>
      </c>
      <c r="W64" s="10">
        <v>5</v>
      </c>
      <c r="X64" s="10" t="s">
        <v>132</v>
      </c>
      <c r="Z64" s="10">
        <v>52</v>
      </c>
      <c r="AA64" s="10" t="s">
        <v>380</v>
      </c>
      <c r="AB64" s="10" t="s">
        <v>81</v>
      </c>
      <c r="AC64" s="10" t="s">
        <v>63</v>
      </c>
      <c r="AD64" s="10" t="s">
        <v>135</v>
      </c>
      <c r="AE64" s="10">
        <v>8</v>
      </c>
      <c r="AF64" s="10" t="s">
        <v>132</v>
      </c>
    </row>
    <row r="65" spans="13:32">
      <c r="M65" s="10"/>
      <c r="N65" s="10"/>
      <c r="O65" s="10" t="s">
        <v>135</v>
      </c>
      <c r="P65" s="10">
        <v>103.5790430234994</v>
      </c>
      <c r="R65" s="10">
        <v>53</v>
      </c>
      <c r="S65" s="10" t="s">
        <v>213</v>
      </c>
      <c r="T65" s="10" t="s">
        <v>81</v>
      </c>
      <c r="U65" s="10" t="s">
        <v>71</v>
      </c>
      <c r="V65" s="10" t="s">
        <v>131</v>
      </c>
      <c r="W65" s="10">
        <v>9</v>
      </c>
      <c r="X65" s="10" t="s">
        <v>140</v>
      </c>
      <c r="Z65" s="10">
        <v>53</v>
      </c>
      <c r="AA65" s="10" t="s">
        <v>381</v>
      </c>
      <c r="AB65" s="10" t="s">
        <v>81</v>
      </c>
      <c r="AC65" s="10" t="s">
        <v>55</v>
      </c>
      <c r="AD65" s="10" t="s">
        <v>131</v>
      </c>
      <c r="AE65" s="10">
        <v>11</v>
      </c>
      <c r="AF65" s="10" t="s">
        <v>132</v>
      </c>
    </row>
    <row r="66" spans="13:32">
      <c r="M66" s="10"/>
      <c r="N66" s="10"/>
      <c r="O66" s="10" t="s">
        <v>131</v>
      </c>
      <c r="P66" s="10">
        <v>93.27199313165534</v>
      </c>
      <c r="R66" s="10">
        <v>54</v>
      </c>
      <c r="S66" s="10" t="s">
        <v>214</v>
      </c>
      <c r="T66" s="10" t="s">
        <v>81</v>
      </c>
      <c r="U66" s="10" t="s">
        <v>69</v>
      </c>
      <c r="V66" s="10" t="s">
        <v>135</v>
      </c>
      <c r="W66" s="10">
        <v>2</v>
      </c>
      <c r="X66" s="10" t="s">
        <v>140</v>
      </c>
      <c r="Z66" s="10">
        <v>54</v>
      </c>
      <c r="AA66" s="10" t="s">
        <v>382</v>
      </c>
      <c r="AB66" s="10" t="s">
        <v>81</v>
      </c>
      <c r="AC66" s="10" t="s">
        <v>65</v>
      </c>
      <c r="AD66" s="10" t="s">
        <v>135</v>
      </c>
      <c r="AE66" s="10">
        <v>6</v>
      </c>
      <c r="AF66" s="10" t="s">
        <v>132</v>
      </c>
    </row>
    <row r="67" spans="13:32">
      <c r="M67" s="10" t="s">
        <v>73</v>
      </c>
      <c r="N67" s="10" t="s">
        <v>82</v>
      </c>
      <c r="O67" s="10" t="s">
        <v>143</v>
      </c>
      <c r="P67" s="10">
        <v>30.66356706403887</v>
      </c>
      <c r="R67" s="10">
        <v>55</v>
      </c>
      <c r="S67" s="10" t="s">
        <v>215</v>
      </c>
      <c r="T67" s="10" t="s">
        <v>81</v>
      </c>
      <c r="U67" s="10" t="s">
        <v>58</v>
      </c>
      <c r="V67" s="10" t="s">
        <v>135</v>
      </c>
      <c r="W67" s="10">
        <v>6</v>
      </c>
      <c r="X67" s="10" t="s">
        <v>140</v>
      </c>
      <c r="Z67" s="10">
        <v>55</v>
      </c>
      <c r="AA67" s="10" t="s">
        <v>383</v>
      </c>
      <c r="AB67" s="10" t="s">
        <v>81</v>
      </c>
      <c r="AC67" s="10" t="s">
        <v>63</v>
      </c>
      <c r="AD67" s="10" t="s">
        <v>131</v>
      </c>
      <c r="AE67" s="10">
        <v>9</v>
      </c>
      <c r="AF67" s="10" t="s">
        <v>132</v>
      </c>
    </row>
    <row r="68" spans="13:32">
      <c r="M68" s="10"/>
      <c r="N68" s="10"/>
      <c r="O68" s="10" t="s">
        <v>135</v>
      </c>
      <c r="P68" s="10">
        <v>183.2728646808337</v>
      </c>
      <c r="R68" s="10">
        <v>56</v>
      </c>
      <c r="S68" s="10" t="s">
        <v>216</v>
      </c>
      <c r="T68" s="10" t="s">
        <v>81</v>
      </c>
      <c r="U68" s="10" t="s">
        <v>52</v>
      </c>
      <c r="V68" s="10" t="s">
        <v>135</v>
      </c>
      <c r="W68" s="10">
        <v>7</v>
      </c>
      <c r="X68" s="10" t="s">
        <v>140</v>
      </c>
      <c r="Z68" s="10">
        <v>56</v>
      </c>
      <c r="AA68" s="10" t="s">
        <v>384</v>
      </c>
      <c r="AB68" s="10" t="s">
        <v>81</v>
      </c>
      <c r="AC68" s="10" t="s">
        <v>55</v>
      </c>
      <c r="AD68" s="10" t="s">
        <v>131</v>
      </c>
      <c r="AE68" s="10">
        <v>12</v>
      </c>
      <c r="AF68" s="10" t="s">
        <v>132</v>
      </c>
    </row>
    <row r="69" spans="13:32">
      <c r="M69" s="10"/>
      <c r="N69" s="10"/>
      <c r="O69" s="10" t="s">
        <v>131</v>
      </c>
      <c r="P69" s="10">
        <v>130.2719750300087</v>
      </c>
      <c r="R69" s="10">
        <v>57</v>
      </c>
      <c r="S69" s="10" t="s">
        <v>217</v>
      </c>
      <c r="T69" s="10" t="s">
        <v>81</v>
      </c>
      <c r="U69" s="10" t="s">
        <v>52</v>
      </c>
      <c r="V69" s="10" t="s">
        <v>131</v>
      </c>
      <c r="W69" s="10">
        <v>8</v>
      </c>
      <c r="X69" s="10" t="s">
        <v>132</v>
      </c>
      <c r="Z69" s="10">
        <v>57</v>
      </c>
      <c r="AA69" s="10" t="s">
        <v>385</v>
      </c>
      <c r="AB69" s="10" t="s">
        <v>81</v>
      </c>
      <c r="AC69" s="10" t="s">
        <v>55</v>
      </c>
      <c r="AD69" s="10" t="s">
        <v>143</v>
      </c>
      <c r="AE69" s="10">
        <v>13</v>
      </c>
      <c r="AF69" s="10" t="s">
        <v>140</v>
      </c>
    </row>
    <row r="70" spans="13:32">
      <c r="M70" s="10" t="s">
        <v>76</v>
      </c>
      <c r="N70" s="10" t="s">
        <v>82</v>
      </c>
      <c r="O70" s="10" t="s">
        <v>143</v>
      </c>
      <c r="P70" s="10">
        <v>21.7115044299382</v>
      </c>
      <c r="R70" s="10">
        <v>58</v>
      </c>
      <c r="S70" s="10" t="s">
        <v>218</v>
      </c>
      <c r="T70" s="10" t="s">
        <v>81</v>
      </c>
      <c r="U70" s="10" t="s">
        <v>52</v>
      </c>
      <c r="V70" s="10" t="s">
        <v>135</v>
      </c>
      <c r="W70" s="10">
        <v>9</v>
      </c>
      <c r="X70" s="10" t="s">
        <v>132</v>
      </c>
      <c r="Z70" s="10">
        <v>58</v>
      </c>
      <c r="AA70" s="10" t="s">
        <v>385</v>
      </c>
      <c r="AB70" s="10" t="s">
        <v>81</v>
      </c>
      <c r="AC70" s="10" t="s">
        <v>71</v>
      </c>
      <c r="AD70" s="10" t="s">
        <v>143</v>
      </c>
      <c r="AE70" s="10">
        <v>6</v>
      </c>
      <c r="AF70" s="10" t="s">
        <v>140</v>
      </c>
    </row>
    <row r="71" spans="13:32">
      <c r="M71" s="10"/>
      <c r="N71" s="10"/>
      <c r="O71" s="10" t="s">
        <v>135</v>
      </c>
      <c r="P71" s="10">
        <v>139.4763575558872</v>
      </c>
      <c r="R71" s="10">
        <v>59</v>
      </c>
      <c r="S71" s="10" t="s">
        <v>219</v>
      </c>
      <c r="T71" s="10" t="s">
        <v>81</v>
      </c>
      <c r="U71" s="10" t="s">
        <v>55</v>
      </c>
      <c r="V71" s="10" t="s">
        <v>131</v>
      </c>
      <c r="W71" s="10">
        <v>8</v>
      </c>
      <c r="X71" s="10" t="s">
        <v>132</v>
      </c>
      <c r="Z71" s="10">
        <v>59</v>
      </c>
      <c r="AA71" s="10" t="s">
        <v>386</v>
      </c>
      <c r="AB71" s="10" t="s">
        <v>81</v>
      </c>
      <c r="AC71" s="10" t="s">
        <v>55</v>
      </c>
      <c r="AD71" s="10" t="s">
        <v>135</v>
      </c>
      <c r="AE71" s="10">
        <v>14</v>
      </c>
      <c r="AF71" s="10" t="s">
        <v>132</v>
      </c>
    </row>
    <row r="72" spans="13:32">
      <c r="M72" s="10"/>
      <c r="N72" s="10"/>
      <c r="O72" s="10" t="s">
        <v>131</v>
      </c>
      <c r="P72" s="10">
        <v>153.7614179774863</v>
      </c>
      <c r="R72" s="10">
        <v>60</v>
      </c>
      <c r="S72" s="10" t="s">
        <v>220</v>
      </c>
      <c r="T72" s="10" t="s">
        <v>81</v>
      </c>
      <c r="U72" s="10" t="s">
        <v>47</v>
      </c>
      <c r="V72" s="10" t="s">
        <v>131</v>
      </c>
      <c r="W72" s="10">
        <v>8</v>
      </c>
      <c r="X72" s="10" t="s">
        <v>140</v>
      </c>
      <c r="Z72" s="10">
        <v>60</v>
      </c>
      <c r="AA72" s="10" t="s">
        <v>387</v>
      </c>
      <c r="AB72" s="10" t="s">
        <v>81</v>
      </c>
      <c r="AC72" s="10" t="s">
        <v>69</v>
      </c>
      <c r="AD72" s="10" t="s">
        <v>143</v>
      </c>
      <c r="AE72" s="10">
        <v>3</v>
      </c>
      <c r="AF72" s="10" t="s">
        <v>132</v>
      </c>
    </row>
    <row r="73" spans="13:32">
      <c r="M73" s="10" t="s">
        <v>78</v>
      </c>
      <c r="N73" s="10" t="s">
        <v>82</v>
      </c>
      <c r="O73" s="10" t="s">
        <v>143</v>
      </c>
      <c r="P73" s="10">
        <v>1.072644979492821</v>
      </c>
      <c r="R73" s="10">
        <v>61</v>
      </c>
      <c r="S73" s="10" t="s">
        <v>221</v>
      </c>
      <c r="T73" s="10" t="s">
        <v>81</v>
      </c>
      <c r="U73" s="10" t="s">
        <v>55</v>
      </c>
      <c r="V73" s="10" t="s">
        <v>131</v>
      </c>
      <c r="W73" s="10">
        <v>9</v>
      </c>
      <c r="X73" s="10" t="s">
        <v>132</v>
      </c>
      <c r="Z73" s="10">
        <v>61</v>
      </c>
      <c r="AA73" s="10" t="s">
        <v>388</v>
      </c>
      <c r="AB73" s="10" t="s">
        <v>81</v>
      </c>
      <c r="AC73" s="10" t="s">
        <v>67</v>
      </c>
      <c r="AD73" s="10" t="s">
        <v>143</v>
      </c>
      <c r="AE73" s="10">
        <v>3</v>
      </c>
      <c r="AF73" s="10" t="s">
        <v>132</v>
      </c>
    </row>
    <row r="74" spans="13:32">
      <c r="M74" s="10"/>
      <c r="N74" s="10"/>
      <c r="O74" s="10" t="s">
        <v>135</v>
      </c>
      <c r="P74" s="10">
        <v>86.18825114252014</v>
      </c>
      <c r="R74" s="10">
        <v>62</v>
      </c>
      <c r="S74" s="10" t="s">
        <v>222</v>
      </c>
      <c r="T74" s="10" t="s">
        <v>81</v>
      </c>
      <c r="U74" s="10" t="s">
        <v>71</v>
      </c>
      <c r="V74" s="10" t="s">
        <v>143</v>
      </c>
      <c r="W74" s="10">
        <v>10</v>
      </c>
      <c r="X74" s="10" t="s">
        <v>140</v>
      </c>
      <c r="Z74" s="10">
        <v>62</v>
      </c>
      <c r="AA74" s="10" t="s">
        <v>389</v>
      </c>
      <c r="AB74" s="10" t="s">
        <v>81</v>
      </c>
      <c r="AC74" s="10" t="s">
        <v>60</v>
      </c>
      <c r="AD74" s="10" t="s">
        <v>135</v>
      </c>
      <c r="AE74" s="10">
        <v>1</v>
      </c>
      <c r="AF74" s="10" t="s">
        <v>132</v>
      </c>
    </row>
    <row r="75" spans="13:32">
      <c r="M75" s="10"/>
      <c r="N75" s="10"/>
      <c r="O75" s="10" t="s">
        <v>131</v>
      </c>
      <c r="P75" s="10">
        <v>13.96223494917027</v>
      </c>
      <c r="R75" s="10">
        <v>63</v>
      </c>
      <c r="S75" s="10" t="s">
        <v>223</v>
      </c>
      <c r="T75" s="10" t="s">
        <v>81</v>
      </c>
      <c r="U75" s="10" t="s">
        <v>55</v>
      </c>
      <c r="V75" s="10" t="s">
        <v>135</v>
      </c>
      <c r="W75" s="10">
        <v>10</v>
      </c>
      <c r="X75" s="10" t="s">
        <v>132</v>
      </c>
      <c r="Z75" s="10">
        <v>63</v>
      </c>
      <c r="AA75" s="10" t="s">
        <v>390</v>
      </c>
      <c r="AB75" s="10" t="s">
        <v>81</v>
      </c>
      <c r="AC75" s="10" t="s">
        <v>52</v>
      </c>
      <c r="AD75" s="10" t="s">
        <v>135</v>
      </c>
      <c r="AE75" s="10">
        <v>7</v>
      </c>
      <c r="AF75" s="10" t="s">
        <v>132</v>
      </c>
    </row>
    <row r="76" spans="13:32">
      <c r="M76" s="10" t="s">
        <v>80</v>
      </c>
      <c r="N76" s="10" t="s">
        <v>82</v>
      </c>
      <c r="O76" s="10" t="s">
        <v>143</v>
      </c>
      <c r="P76" s="10">
        <v>4.179914458553196</v>
      </c>
      <c r="R76" s="10">
        <v>64</v>
      </c>
      <c r="S76" s="10" t="s">
        <v>224</v>
      </c>
      <c r="T76" s="10" t="s">
        <v>81</v>
      </c>
      <c r="U76" s="10" t="s">
        <v>52</v>
      </c>
      <c r="V76" s="10" t="s">
        <v>135</v>
      </c>
      <c r="W76" s="10">
        <v>10</v>
      </c>
      <c r="X76" s="10" t="s">
        <v>132</v>
      </c>
      <c r="Z76" s="10">
        <v>64</v>
      </c>
      <c r="AA76" s="10" t="s">
        <v>391</v>
      </c>
      <c r="AB76" s="10" t="s">
        <v>81</v>
      </c>
      <c r="AC76" s="10" t="s">
        <v>71</v>
      </c>
      <c r="AD76" s="10" t="s">
        <v>143</v>
      </c>
      <c r="AE76" s="10">
        <v>7</v>
      </c>
      <c r="AF76" s="10" t="s">
        <v>132</v>
      </c>
    </row>
    <row r="77" spans="13:32">
      <c r="M77" s="10"/>
      <c r="N77" s="10"/>
      <c r="O77" s="10" t="s">
        <v>135</v>
      </c>
      <c r="P77" s="10">
        <v>110.6130019277341</v>
      </c>
      <c r="R77" s="10">
        <v>65</v>
      </c>
      <c r="S77" s="10" t="s">
        <v>225</v>
      </c>
      <c r="T77" s="10" t="s">
        <v>81</v>
      </c>
      <c r="U77" s="10" t="s">
        <v>58</v>
      </c>
      <c r="V77" s="10" t="s">
        <v>135</v>
      </c>
      <c r="W77" s="10">
        <v>7</v>
      </c>
      <c r="X77" s="10" t="s">
        <v>140</v>
      </c>
      <c r="Z77" s="10">
        <v>65</v>
      </c>
      <c r="AA77" s="10" t="s">
        <v>392</v>
      </c>
      <c r="AB77" s="10" t="s">
        <v>81</v>
      </c>
      <c r="AC77" s="10" t="s">
        <v>69</v>
      </c>
      <c r="AD77" s="10" t="s">
        <v>143</v>
      </c>
      <c r="AE77" s="10">
        <v>4</v>
      </c>
      <c r="AF77" s="10" t="s">
        <v>132</v>
      </c>
    </row>
    <row r="78" spans="13:32">
      <c r="M78" s="10"/>
      <c r="N78" s="10"/>
      <c r="O78" s="10" t="s">
        <v>131</v>
      </c>
      <c r="P78" s="10">
        <v>23.71956041262806</v>
      </c>
      <c r="R78" s="10">
        <v>66</v>
      </c>
      <c r="S78" s="10" t="s">
        <v>226</v>
      </c>
      <c r="T78" s="10" t="s">
        <v>81</v>
      </c>
      <c r="U78" s="10" t="s">
        <v>58</v>
      </c>
      <c r="V78" s="10" t="s">
        <v>135</v>
      </c>
      <c r="W78" s="10">
        <v>8</v>
      </c>
      <c r="X78" s="10" t="s">
        <v>132</v>
      </c>
      <c r="Z78" s="10">
        <v>66</v>
      </c>
      <c r="AA78" s="10" t="s">
        <v>393</v>
      </c>
      <c r="AB78" s="10" t="s">
        <v>81</v>
      </c>
      <c r="AC78" s="10" t="s">
        <v>47</v>
      </c>
      <c r="AD78" s="10" t="s">
        <v>131</v>
      </c>
      <c r="AE78" s="10">
        <v>10</v>
      </c>
      <c r="AF78" s="10" t="s">
        <v>140</v>
      </c>
    </row>
    <row r="79" spans="13:32">
      <c r="R79" s="10">
        <v>67</v>
      </c>
      <c r="S79" s="10" t="s">
        <v>227</v>
      </c>
      <c r="T79" s="10" t="s">
        <v>81</v>
      </c>
      <c r="U79" s="10" t="s">
        <v>52</v>
      </c>
      <c r="V79" s="10" t="s">
        <v>131</v>
      </c>
      <c r="W79" s="10">
        <v>11</v>
      </c>
      <c r="X79" s="10" t="s">
        <v>140</v>
      </c>
      <c r="Z79" s="10">
        <v>67</v>
      </c>
      <c r="AA79" s="10" t="s">
        <v>394</v>
      </c>
      <c r="AB79" s="10" t="s">
        <v>81</v>
      </c>
      <c r="AC79" s="10" t="s">
        <v>65</v>
      </c>
      <c r="AD79" s="10" t="s">
        <v>131</v>
      </c>
      <c r="AE79" s="10">
        <v>7</v>
      </c>
      <c r="AF79" s="10" t="s">
        <v>140</v>
      </c>
    </row>
    <row r="80" spans="13:32">
      <c r="R80" s="10">
        <v>68</v>
      </c>
      <c r="S80" s="10" t="s">
        <v>228</v>
      </c>
      <c r="T80" s="10" t="s">
        <v>81</v>
      </c>
      <c r="U80" s="10" t="s">
        <v>63</v>
      </c>
      <c r="V80" s="10" t="s">
        <v>131</v>
      </c>
      <c r="W80" s="10">
        <v>12</v>
      </c>
      <c r="X80" s="10" t="s">
        <v>132</v>
      </c>
      <c r="Z80" s="10">
        <v>68</v>
      </c>
      <c r="AA80" s="10" t="s">
        <v>394</v>
      </c>
      <c r="AB80" s="10" t="s">
        <v>81</v>
      </c>
      <c r="AC80" s="10" t="s">
        <v>71</v>
      </c>
      <c r="AD80" s="10" t="s">
        <v>131</v>
      </c>
      <c r="AE80" s="10">
        <v>8</v>
      </c>
      <c r="AF80" s="10" t="s">
        <v>140</v>
      </c>
    </row>
    <row r="81" spans="18:32">
      <c r="R81" s="10">
        <v>69</v>
      </c>
      <c r="S81" s="10" t="s">
        <v>229</v>
      </c>
      <c r="T81" s="10" t="s">
        <v>81</v>
      </c>
      <c r="U81" s="10" t="s">
        <v>63</v>
      </c>
      <c r="V81" s="10" t="s">
        <v>131</v>
      </c>
      <c r="W81" s="10">
        <v>13</v>
      </c>
      <c r="X81" s="10" t="s">
        <v>132</v>
      </c>
      <c r="Z81" s="10">
        <v>69</v>
      </c>
      <c r="AA81" s="10" t="s">
        <v>197</v>
      </c>
      <c r="AB81" s="10" t="s">
        <v>81</v>
      </c>
      <c r="AC81" s="10" t="s">
        <v>69</v>
      </c>
      <c r="AD81" s="10" t="s">
        <v>131</v>
      </c>
      <c r="AE81" s="10">
        <v>5</v>
      </c>
      <c r="AF81" s="10" t="s">
        <v>140</v>
      </c>
    </row>
    <row r="82" spans="18:32">
      <c r="R82" s="10">
        <v>70</v>
      </c>
      <c r="S82" s="10" t="s">
        <v>230</v>
      </c>
      <c r="T82" s="10" t="s">
        <v>81</v>
      </c>
      <c r="U82" s="10" t="s">
        <v>58</v>
      </c>
      <c r="V82" s="10" t="s">
        <v>135</v>
      </c>
      <c r="W82" s="10">
        <v>9</v>
      </c>
      <c r="X82" s="10" t="s">
        <v>140</v>
      </c>
      <c r="Z82" s="10">
        <v>70</v>
      </c>
      <c r="AA82" s="10" t="s">
        <v>199</v>
      </c>
      <c r="AB82" s="10" t="s">
        <v>81</v>
      </c>
      <c r="AC82" s="10" t="s">
        <v>58</v>
      </c>
      <c r="AD82" s="10" t="s">
        <v>131</v>
      </c>
      <c r="AE82" s="10">
        <v>6</v>
      </c>
      <c r="AF82" s="10" t="s">
        <v>140</v>
      </c>
    </row>
    <row r="83" spans="18:32">
      <c r="R83" s="10">
        <v>71</v>
      </c>
      <c r="S83" s="10" t="s">
        <v>151</v>
      </c>
      <c r="T83" s="10" t="s">
        <v>81</v>
      </c>
      <c r="U83" s="10" t="s">
        <v>63</v>
      </c>
      <c r="V83" s="10" t="s">
        <v>135</v>
      </c>
      <c r="W83" s="10">
        <v>14</v>
      </c>
      <c r="X83" s="10" t="s">
        <v>140</v>
      </c>
      <c r="Z83" s="10">
        <v>71</v>
      </c>
      <c r="AA83" s="10" t="s">
        <v>395</v>
      </c>
      <c r="AB83" s="10" t="s">
        <v>81</v>
      </c>
      <c r="AC83" s="10" t="s">
        <v>47</v>
      </c>
      <c r="AD83" s="10" t="s">
        <v>131</v>
      </c>
      <c r="AE83" s="10">
        <v>11</v>
      </c>
      <c r="AF83" s="10" t="s">
        <v>132</v>
      </c>
    </row>
    <row r="84" spans="18:32">
      <c r="R84" s="10">
        <v>72</v>
      </c>
      <c r="S84" s="10" t="s">
        <v>231</v>
      </c>
      <c r="T84" s="10" t="s">
        <v>81</v>
      </c>
      <c r="U84" s="10" t="s">
        <v>55</v>
      </c>
      <c r="V84" s="10" t="s">
        <v>135</v>
      </c>
      <c r="W84" s="10">
        <v>11</v>
      </c>
      <c r="X84" s="10" t="s">
        <v>140</v>
      </c>
      <c r="Z84" s="10">
        <v>72</v>
      </c>
      <c r="AA84" s="10" t="s">
        <v>396</v>
      </c>
      <c r="AB84" s="10" t="s">
        <v>81</v>
      </c>
      <c r="AC84" s="10" t="s">
        <v>63</v>
      </c>
      <c r="AD84" s="10" t="s">
        <v>135</v>
      </c>
      <c r="AE84" s="10">
        <v>10</v>
      </c>
      <c r="AF84" s="10" t="s">
        <v>132</v>
      </c>
    </row>
    <row r="85" spans="18:32">
      <c r="R85" s="10">
        <v>73</v>
      </c>
      <c r="S85" s="10" t="s">
        <v>232</v>
      </c>
      <c r="T85" s="10" t="s">
        <v>81</v>
      </c>
      <c r="U85" s="10" t="s">
        <v>71</v>
      </c>
      <c r="V85" s="10" t="s">
        <v>135</v>
      </c>
      <c r="W85" s="10">
        <v>11</v>
      </c>
      <c r="X85" s="10" t="s">
        <v>140</v>
      </c>
      <c r="Z85" s="10">
        <v>73</v>
      </c>
      <c r="AA85" s="10" t="s">
        <v>397</v>
      </c>
      <c r="AB85" s="10" t="s">
        <v>81</v>
      </c>
      <c r="AC85" s="10" t="s">
        <v>71</v>
      </c>
      <c r="AD85" s="10" t="s">
        <v>135</v>
      </c>
      <c r="AE85" s="10">
        <v>9</v>
      </c>
      <c r="AF85" s="10" t="s">
        <v>140</v>
      </c>
    </row>
    <row r="86" spans="18:32">
      <c r="R86" s="10">
        <v>74</v>
      </c>
      <c r="S86" s="10" t="s">
        <v>233</v>
      </c>
      <c r="T86" s="10" t="s">
        <v>81</v>
      </c>
      <c r="U86" s="10" t="s">
        <v>47</v>
      </c>
      <c r="V86" s="10" t="s">
        <v>135</v>
      </c>
      <c r="W86" s="10">
        <v>9</v>
      </c>
      <c r="X86" s="10" t="s">
        <v>132</v>
      </c>
      <c r="Z86" s="10">
        <v>74</v>
      </c>
      <c r="AA86" s="10" t="s">
        <v>398</v>
      </c>
      <c r="AB86" s="10" t="s">
        <v>81</v>
      </c>
      <c r="AC86" s="10" t="s">
        <v>58</v>
      </c>
      <c r="AD86" s="10" t="s">
        <v>135</v>
      </c>
      <c r="AE86" s="10">
        <v>7</v>
      </c>
      <c r="AF86" s="10" t="s">
        <v>140</v>
      </c>
    </row>
    <row r="87" spans="18:32">
      <c r="R87" s="10">
        <v>75</v>
      </c>
      <c r="S87" s="10" t="s">
        <v>234</v>
      </c>
      <c r="T87" s="10" t="s">
        <v>81</v>
      </c>
      <c r="U87" s="10" t="s">
        <v>63</v>
      </c>
      <c r="V87" s="10" t="s">
        <v>135</v>
      </c>
      <c r="W87" s="10">
        <v>15</v>
      </c>
      <c r="X87" s="10" t="s">
        <v>132</v>
      </c>
      <c r="Z87" s="10">
        <v>75</v>
      </c>
      <c r="AA87" s="10" t="s">
        <v>399</v>
      </c>
      <c r="AB87" s="10" t="s">
        <v>81</v>
      </c>
      <c r="AC87" s="10" t="s">
        <v>52</v>
      </c>
      <c r="AD87" s="10" t="s">
        <v>135</v>
      </c>
      <c r="AE87" s="10">
        <v>8</v>
      </c>
      <c r="AF87" s="10" t="s">
        <v>132</v>
      </c>
    </row>
    <row r="88" spans="18:32">
      <c r="R88" s="10">
        <v>76</v>
      </c>
      <c r="S88" s="10" t="s">
        <v>235</v>
      </c>
      <c r="T88" s="10" t="s">
        <v>81</v>
      </c>
      <c r="U88" s="10" t="s">
        <v>55</v>
      </c>
      <c r="V88" s="10" t="s">
        <v>135</v>
      </c>
      <c r="W88" s="10">
        <v>12</v>
      </c>
      <c r="X88" s="10" t="s">
        <v>132</v>
      </c>
      <c r="Z88" s="10">
        <v>76</v>
      </c>
      <c r="AA88" s="10" t="s">
        <v>400</v>
      </c>
      <c r="AB88" s="10" t="s">
        <v>81</v>
      </c>
      <c r="AC88" s="10" t="s">
        <v>47</v>
      </c>
      <c r="AD88" s="10" t="s">
        <v>131</v>
      </c>
      <c r="AE88" s="10">
        <v>12</v>
      </c>
      <c r="AF88" s="10" t="s">
        <v>132</v>
      </c>
    </row>
    <row r="89" spans="18:32">
      <c r="R89" s="10">
        <v>77</v>
      </c>
      <c r="S89" s="10" t="s">
        <v>236</v>
      </c>
      <c r="T89" s="10" t="s">
        <v>81</v>
      </c>
      <c r="U89" s="10" t="s">
        <v>52</v>
      </c>
      <c r="V89" s="10" t="s">
        <v>135</v>
      </c>
      <c r="W89" s="10">
        <v>12</v>
      </c>
      <c r="X89" s="10" t="s">
        <v>132</v>
      </c>
      <c r="Z89" s="10">
        <v>77</v>
      </c>
      <c r="AA89" s="10" t="s">
        <v>401</v>
      </c>
      <c r="AB89" s="10" t="s">
        <v>81</v>
      </c>
      <c r="AC89" s="10" t="s">
        <v>71</v>
      </c>
      <c r="AD89" s="10" t="s">
        <v>135</v>
      </c>
      <c r="AE89" s="10">
        <v>10</v>
      </c>
      <c r="AF89" s="10" t="s">
        <v>132</v>
      </c>
    </row>
    <row r="90" spans="18:32">
      <c r="R90" s="10">
        <v>78</v>
      </c>
      <c r="S90" s="10" t="s">
        <v>237</v>
      </c>
      <c r="T90" s="10" t="s">
        <v>81</v>
      </c>
      <c r="U90" s="10" t="s">
        <v>60</v>
      </c>
      <c r="V90" s="10" t="s">
        <v>131</v>
      </c>
      <c r="W90" s="10">
        <v>3</v>
      </c>
      <c r="X90" s="10" t="s">
        <v>132</v>
      </c>
      <c r="Z90" s="10">
        <v>78</v>
      </c>
      <c r="AA90" s="10" t="s">
        <v>402</v>
      </c>
      <c r="AB90" s="10" t="s">
        <v>81</v>
      </c>
      <c r="AC90" s="10" t="s">
        <v>55</v>
      </c>
      <c r="AD90" s="10" t="s">
        <v>131</v>
      </c>
      <c r="AE90" s="10">
        <v>15</v>
      </c>
      <c r="AF90" s="10" t="s">
        <v>140</v>
      </c>
    </row>
    <row r="91" spans="18:32">
      <c r="R91" s="10">
        <v>79</v>
      </c>
      <c r="S91" s="10" t="s">
        <v>238</v>
      </c>
      <c r="T91" s="10" t="s">
        <v>81</v>
      </c>
      <c r="U91" s="10" t="s">
        <v>71</v>
      </c>
      <c r="V91" s="10" t="s">
        <v>131</v>
      </c>
      <c r="W91" s="10">
        <v>12</v>
      </c>
      <c r="X91" s="10" t="s">
        <v>140</v>
      </c>
      <c r="Z91" s="10">
        <v>79</v>
      </c>
      <c r="AA91" s="10" t="s">
        <v>402</v>
      </c>
      <c r="AB91" s="10" t="s">
        <v>81</v>
      </c>
      <c r="AC91" s="10" t="s">
        <v>67</v>
      </c>
      <c r="AD91" s="10" t="s">
        <v>135</v>
      </c>
      <c r="AE91" s="10">
        <v>4</v>
      </c>
      <c r="AF91" s="10" t="s">
        <v>132</v>
      </c>
    </row>
    <row r="92" spans="18:32">
      <c r="R92" s="10">
        <v>80</v>
      </c>
      <c r="S92" s="10" t="s">
        <v>239</v>
      </c>
      <c r="T92" s="10" t="s">
        <v>81</v>
      </c>
      <c r="U92" s="10" t="s">
        <v>63</v>
      </c>
      <c r="V92" s="10" t="s">
        <v>131</v>
      </c>
      <c r="W92" s="10">
        <v>16</v>
      </c>
      <c r="X92" s="10" t="s">
        <v>132</v>
      </c>
      <c r="Z92" s="10">
        <v>80</v>
      </c>
      <c r="AA92" s="10" t="s">
        <v>204</v>
      </c>
      <c r="AB92" s="10" t="s">
        <v>81</v>
      </c>
      <c r="AC92" s="10" t="s">
        <v>60</v>
      </c>
      <c r="AD92" s="10" t="s">
        <v>131</v>
      </c>
      <c r="AE92" s="10">
        <v>2</v>
      </c>
      <c r="AF92" s="10" t="s">
        <v>140</v>
      </c>
    </row>
    <row r="93" spans="18:32">
      <c r="R93" s="10">
        <v>81</v>
      </c>
      <c r="S93" s="10" t="s">
        <v>240</v>
      </c>
      <c r="T93" s="10" t="s">
        <v>81</v>
      </c>
      <c r="U93" s="10" t="s">
        <v>55</v>
      </c>
      <c r="V93" s="10" t="s">
        <v>135</v>
      </c>
      <c r="W93" s="10">
        <v>13</v>
      </c>
      <c r="X93" s="10" t="s">
        <v>140</v>
      </c>
      <c r="Z93" s="10">
        <v>81</v>
      </c>
      <c r="AA93" s="10" t="s">
        <v>403</v>
      </c>
      <c r="AB93" s="10" t="s">
        <v>81</v>
      </c>
      <c r="AC93" s="10" t="s">
        <v>58</v>
      </c>
      <c r="AD93" s="10" t="s">
        <v>131</v>
      </c>
      <c r="AE93" s="10">
        <v>8</v>
      </c>
      <c r="AF93" s="10" t="s">
        <v>140</v>
      </c>
    </row>
    <row r="94" spans="18:32">
      <c r="R94" s="10">
        <v>82</v>
      </c>
      <c r="S94" s="10" t="s">
        <v>241</v>
      </c>
      <c r="T94" s="10" t="s">
        <v>81</v>
      </c>
      <c r="U94" s="10" t="s">
        <v>47</v>
      </c>
      <c r="V94" s="10" t="s">
        <v>131</v>
      </c>
      <c r="W94" s="10">
        <v>10</v>
      </c>
      <c r="X94" s="10" t="s">
        <v>140</v>
      </c>
      <c r="Z94" s="10">
        <v>82</v>
      </c>
      <c r="AA94" s="10" t="s">
        <v>403</v>
      </c>
      <c r="AB94" s="10" t="s">
        <v>81</v>
      </c>
      <c r="AC94" s="10" t="s">
        <v>63</v>
      </c>
      <c r="AD94" s="10" t="s">
        <v>131</v>
      </c>
      <c r="AE94" s="10">
        <v>11</v>
      </c>
      <c r="AF94" s="10" t="s">
        <v>140</v>
      </c>
    </row>
    <row r="95" spans="18:32">
      <c r="R95" s="10">
        <v>83</v>
      </c>
      <c r="S95" s="10" t="s">
        <v>242</v>
      </c>
      <c r="T95" s="10" t="s">
        <v>82</v>
      </c>
      <c r="U95" s="10" t="s">
        <v>69</v>
      </c>
      <c r="V95" s="10" t="s">
        <v>143</v>
      </c>
      <c r="W95" s="10">
        <v>3</v>
      </c>
      <c r="X95" s="10" t="s">
        <v>140</v>
      </c>
      <c r="Z95" s="10">
        <v>83</v>
      </c>
      <c r="AA95" s="10" t="s">
        <v>403</v>
      </c>
      <c r="AB95" s="10" t="s">
        <v>81</v>
      </c>
      <c r="AC95" s="10" t="s">
        <v>65</v>
      </c>
      <c r="AD95" s="10" t="s">
        <v>131</v>
      </c>
      <c r="AE95" s="10">
        <v>8</v>
      </c>
      <c r="AF95" s="10" t="s">
        <v>140</v>
      </c>
    </row>
    <row r="96" spans="18:32">
      <c r="R96" s="10">
        <v>84</v>
      </c>
      <c r="S96" s="10" t="s">
        <v>243</v>
      </c>
      <c r="T96" s="10" t="s">
        <v>82</v>
      </c>
      <c r="U96" s="10" t="s">
        <v>73</v>
      </c>
      <c r="V96" s="10" t="s">
        <v>135</v>
      </c>
      <c r="W96" s="10">
        <v>1</v>
      </c>
      <c r="X96" s="10" t="s">
        <v>132</v>
      </c>
      <c r="Z96" s="10">
        <v>84</v>
      </c>
      <c r="AA96" s="10" t="s">
        <v>404</v>
      </c>
      <c r="AB96" s="10" t="s">
        <v>81</v>
      </c>
      <c r="AC96" s="10" t="s">
        <v>69</v>
      </c>
      <c r="AD96" s="10" t="s">
        <v>135</v>
      </c>
      <c r="AE96" s="10">
        <v>6</v>
      </c>
      <c r="AF96" s="10" t="s">
        <v>140</v>
      </c>
    </row>
    <row r="97" spans="18:32">
      <c r="R97" s="10">
        <v>85</v>
      </c>
      <c r="S97" s="10" t="s">
        <v>244</v>
      </c>
      <c r="T97" s="10" t="s">
        <v>82</v>
      </c>
      <c r="U97" s="10" t="s">
        <v>55</v>
      </c>
      <c r="V97" s="10" t="s">
        <v>135</v>
      </c>
      <c r="W97" s="10">
        <v>14</v>
      </c>
      <c r="X97" s="10" t="s">
        <v>132</v>
      </c>
      <c r="Z97" s="10">
        <v>85</v>
      </c>
      <c r="AA97" s="10" t="s">
        <v>404</v>
      </c>
      <c r="AB97" s="10" t="s">
        <v>81</v>
      </c>
      <c r="AC97" s="10" t="s">
        <v>71</v>
      </c>
      <c r="AD97" s="10" t="s">
        <v>135</v>
      </c>
      <c r="AE97" s="10">
        <v>11</v>
      </c>
      <c r="AF97" s="10" t="s">
        <v>140</v>
      </c>
    </row>
    <row r="98" spans="18:32">
      <c r="R98" s="10">
        <v>86</v>
      </c>
      <c r="S98" s="10" t="s">
        <v>245</v>
      </c>
      <c r="T98" s="10" t="s">
        <v>82</v>
      </c>
      <c r="U98" s="10" t="s">
        <v>65</v>
      </c>
      <c r="V98" s="10" t="s">
        <v>135</v>
      </c>
      <c r="W98" s="10">
        <v>5</v>
      </c>
      <c r="X98" s="10" t="s">
        <v>132</v>
      </c>
      <c r="Z98" s="10">
        <v>86</v>
      </c>
      <c r="AA98" s="10" t="s">
        <v>405</v>
      </c>
      <c r="AB98" s="10" t="s">
        <v>81</v>
      </c>
      <c r="AC98" s="10" t="s">
        <v>67</v>
      </c>
      <c r="AD98" s="10" t="s">
        <v>135</v>
      </c>
      <c r="AE98" s="10">
        <v>5</v>
      </c>
      <c r="AF98" s="10" t="s">
        <v>140</v>
      </c>
    </row>
    <row r="99" spans="18:32">
      <c r="R99" s="10">
        <v>87</v>
      </c>
      <c r="S99" s="10" t="s">
        <v>246</v>
      </c>
      <c r="T99" s="10" t="s">
        <v>82</v>
      </c>
      <c r="U99" s="10" t="s">
        <v>76</v>
      </c>
      <c r="V99" s="10" t="s">
        <v>131</v>
      </c>
      <c r="W99" s="10">
        <v>1</v>
      </c>
      <c r="X99" s="10" t="s">
        <v>132</v>
      </c>
      <c r="Z99" s="10">
        <v>87</v>
      </c>
      <c r="AA99" s="10" t="s">
        <v>406</v>
      </c>
      <c r="AB99" s="10" t="s">
        <v>81</v>
      </c>
      <c r="AC99" s="10" t="s">
        <v>47</v>
      </c>
      <c r="AD99" s="10" t="s">
        <v>135</v>
      </c>
      <c r="AE99" s="10">
        <v>13</v>
      </c>
      <c r="AF99" s="10" t="s">
        <v>132</v>
      </c>
    </row>
    <row r="100" spans="18:32">
      <c r="R100" s="10">
        <v>88</v>
      </c>
      <c r="S100" s="10" t="s">
        <v>247</v>
      </c>
      <c r="T100" s="10" t="s">
        <v>82</v>
      </c>
      <c r="U100" s="10" t="s">
        <v>52</v>
      </c>
      <c r="V100" s="10" t="s">
        <v>131</v>
      </c>
      <c r="W100" s="10">
        <v>13</v>
      </c>
      <c r="X100" s="10" t="s">
        <v>132</v>
      </c>
      <c r="Z100" s="10">
        <v>88</v>
      </c>
      <c r="AA100" s="10" t="s">
        <v>407</v>
      </c>
      <c r="AB100" s="10" t="s">
        <v>81</v>
      </c>
      <c r="AC100" s="10" t="s">
        <v>69</v>
      </c>
      <c r="AD100" s="10" t="s">
        <v>143</v>
      </c>
      <c r="AE100" s="10">
        <v>7</v>
      </c>
      <c r="AF100" s="10" t="s">
        <v>140</v>
      </c>
    </row>
    <row r="101" spans="18:32">
      <c r="R101" s="10">
        <v>89</v>
      </c>
      <c r="S101" s="10" t="s">
        <v>248</v>
      </c>
      <c r="T101" s="10" t="s">
        <v>82</v>
      </c>
      <c r="U101" s="10" t="s">
        <v>52</v>
      </c>
      <c r="V101" s="10" t="s">
        <v>131</v>
      </c>
      <c r="W101" s="10">
        <v>14</v>
      </c>
      <c r="X101" s="10" t="s">
        <v>140</v>
      </c>
      <c r="Z101" s="10">
        <v>89</v>
      </c>
      <c r="AA101" s="10" t="s">
        <v>408</v>
      </c>
      <c r="AB101" s="10" t="s">
        <v>81</v>
      </c>
      <c r="AC101" s="10" t="s">
        <v>63</v>
      </c>
      <c r="AD101" s="10" t="s">
        <v>135</v>
      </c>
      <c r="AE101" s="10">
        <v>12</v>
      </c>
      <c r="AF101" s="10" t="s">
        <v>132</v>
      </c>
    </row>
    <row r="102" spans="18:32">
      <c r="R102" s="10">
        <v>90</v>
      </c>
      <c r="S102" s="10" t="s">
        <v>249</v>
      </c>
      <c r="T102" s="10" t="s">
        <v>82</v>
      </c>
      <c r="U102" s="10" t="s">
        <v>55</v>
      </c>
      <c r="V102" s="10" t="s">
        <v>135</v>
      </c>
      <c r="W102" s="10">
        <v>15</v>
      </c>
      <c r="X102" s="10" t="s">
        <v>132</v>
      </c>
      <c r="Z102" s="10">
        <v>90</v>
      </c>
      <c r="AA102" s="10" t="s">
        <v>409</v>
      </c>
      <c r="AB102" s="10" t="s">
        <v>81</v>
      </c>
      <c r="AC102" s="10" t="s">
        <v>47</v>
      </c>
      <c r="AD102" s="10" t="s">
        <v>135</v>
      </c>
      <c r="AE102" s="10">
        <v>14</v>
      </c>
      <c r="AF102" s="10" t="s">
        <v>132</v>
      </c>
    </row>
    <row r="103" spans="18:32">
      <c r="R103" s="10">
        <v>91</v>
      </c>
      <c r="S103" s="10" t="s">
        <v>250</v>
      </c>
      <c r="T103" s="10" t="s">
        <v>82</v>
      </c>
      <c r="U103" s="10" t="s">
        <v>73</v>
      </c>
      <c r="V103" s="10" t="s">
        <v>135</v>
      </c>
      <c r="W103" s="10">
        <v>2</v>
      </c>
      <c r="X103" s="10" t="s">
        <v>132</v>
      </c>
      <c r="Z103" s="10">
        <v>91</v>
      </c>
      <c r="AA103" s="10" t="s">
        <v>410</v>
      </c>
      <c r="AB103" s="10" t="s">
        <v>81</v>
      </c>
      <c r="AC103" s="10" t="s">
        <v>63</v>
      </c>
      <c r="AD103" s="10" t="s">
        <v>135</v>
      </c>
      <c r="AE103" s="10">
        <v>13</v>
      </c>
      <c r="AF103" s="10" t="s">
        <v>132</v>
      </c>
    </row>
    <row r="104" spans="18:32">
      <c r="R104" s="10">
        <v>92</v>
      </c>
      <c r="S104" s="10" t="s">
        <v>251</v>
      </c>
      <c r="T104" s="10" t="s">
        <v>82</v>
      </c>
      <c r="U104" s="10" t="s">
        <v>76</v>
      </c>
      <c r="V104" s="10" t="s">
        <v>131</v>
      </c>
      <c r="W104" s="10">
        <v>2</v>
      </c>
      <c r="X104" s="10" t="s">
        <v>132</v>
      </c>
      <c r="Z104" s="10">
        <v>92</v>
      </c>
      <c r="AA104" s="10" t="s">
        <v>149</v>
      </c>
      <c r="AB104" s="10" t="s">
        <v>81</v>
      </c>
      <c r="AC104" s="10" t="s">
        <v>47</v>
      </c>
      <c r="AD104" s="10" t="s">
        <v>135</v>
      </c>
      <c r="AE104" s="10">
        <v>15</v>
      </c>
      <c r="AF104" s="10" t="s">
        <v>132</v>
      </c>
    </row>
    <row r="105" spans="18:32">
      <c r="R105" s="10">
        <v>93</v>
      </c>
      <c r="S105" s="10" t="s">
        <v>252</v>
      </c>
      <c r="T105" s="10" t="s">
        <v>82</v>
      </c>
      <c r="U105" s="10" t="s">
        <v>73</v>
      </c>
      <c r="V105" s="10" t="s">
        <v>135</v>
      </c>
      <c r="W105" s="10">
        <v>3</v>
      </c>
      <c r="X105" s="10" t="s">
        <v>132</v>
      </c>
      <c r="Z105" s="10">
        <v>93</v>
      </c>
      <c r="AA105" s="10" t="s">
        <v>411</v>
      </c>
      <c r="AB105" s="10" t="s">
        <v>81</v>
      </c>
      <c r="AC105" s="10" t="s">
        <v>52</v>
      </c>
      <c r="AD105" s="10" t="s">
        <v>131</v>
      </c>
      <c r="AE105" s="10">
        <v>9</v>
      </c>
      <c r="AF105" s="10" t="s">
        <v>132</v>
      </c>
    </row>
    <row r="106" spans="18:32">
      <c r="R106" s="10">
        <v>94</v>
      </c>
      <c r="S106" s="10" t="s">
        <v>253</v>
      </c>
      <c r="T106" s="10" t="s">
        <v>82</v>
      </c>
      <c r="U106" s="10" t="s">
        <v>52</v>
      </c>
      <c r="V106" s="10" t="s">
        <v>131</v>
      </c>
      <c r="W106" s="10">
        <v>15</v>
      </c>
      <c r="X106" s="10" t="s">
        <v>132</v>
      </c>
      <c r="Z106" s="10">
        <v>94</v>
      </c>
      <c r="AA106" s="10" t="s">
        <v>412</v>
      </c>
      <c r="AB106" s="10" t="s">
        <v>81</v>
      </c>
      <c r="AC106" s="10" t="s">
        <v>60</v>
      </c>
      <c r="AD106" s="10" t="s">
        <v>135</v>
      </c>
      <c r="AE106" s="10">
        <v>3</v>
      </c>
      <c r="AF106" s="10" t="s">
        <v>132</v>
      </c>
    </row>
    <row r="107" spans="18:32">
      <c r="R107" s="10">
        <v>95</v>
      </c>
      <c r="S107" s="10" t="s">
        <v>254</v>
      </c>
      <c r="T107" s="10" t="s">
        <v>82</v>
      </c>
      <c r="U107" s="10" t="s">
        <v>47</v>
      </c>
      <c r="V107" s="10" t="s">
        <v>131</v>
      </c>
      <c r="W107" s="10">
        <v>11</v>
      </c>
      <c r="X107" s="10" t="s">
        <v>132</v>
      </c>
      <c r="Z107" s="10">
        <v>95</v>
      </c>
      <c r="AA107" s="10" t="s">
        <v>413</v>
      </c>
      <c r="AB107" s="10" t="s">
        <v>81</v>
      </c>
      <c r="AC107" s="10" t="s">
        <v>67</v>
      </c>
      <c r="AD107" s="10" t="s">
        <v>143</v>
      </c>
      <c r="AE107" s="10">
        <v>6</v>
      </c>
      <c r="AF107" s="10" t="s">
        <v>132</v>
      </c>
    </row>
    <row r="108" spans="18:32">
      <c r="R108" s="10">
        <v>96</v>
      </c>
      <c r="S108" s="10" t="s">
        <v>255</v>
      </c>
      <c r="T108" s="10" t="s">
        <v>82</v>
      </c>
      <c r="U108" s="10" t="s">
        <v>65</v>
      </c>
      <c r="V108" s="10" t="s">
        <v>135</v>
      </c>
      <c r="W108" s="10">
        <v>6</v>
      </c>
      <c r="X108" s="10" t="s">
        <v>140</v>
      </c>
      <c r="Z108" s="10">
        <v>96</v>
      </c>
      <c r="AA108" s="10" t="s">
        <v>414</v>
      </c>
      <c r="AB108" s="10" t="s">
        <v>81</v>
      </c>
      <c r="AC108" s="10" t="s">
        <v>55</v>
      </c>
      <c r="AD108" s="10" t="s">
        <v>131</v>
      </c>
      <c r="AE108" s="10">
        <v>16</v>
      </c>
      <c r="AF108" s="10" t="s">
        <v>140</v>
      </c>
    </row>
    <row r="109" spans="18:32">
      <c r="R109" s="10">
        <v>97</v>
      </c>
      <c r="S109" s="10" t="s">
        <v>256</v>
      </c>
      <c r="T109" s="10" t="s">
        <v>82</v>
      </c>
      <c r="U109" s="10" t="s">
        <v>71</v>
      </c>
      <c r="V109" s="10" t="s">
        <v>143</v>
      </c>
      <c r="W109" s="10">
        <v>13</v>
      </c>
      <c r="X109" s="10" t="s">
        <v>140</v>
      </c>
      <c r="Z109" s="10">
        <v>97</v>
      </c>
      <c r="AA109" s="10" t="s">
        <v>414</v>
      </c>
      <c r="AB109" s="10" t="s">
        <v>81</v>
      </c>
      <c r="AC109" s="10" t="s">
        <v>60</v>
      </c>
      <c r="AD109" s="10" t="s">
        <v>131</v>
      </c>
      <c r="AE109" s="10">
        <v>4</v>
      </c>
      <c r="AF109" s="10" t="s">
        <v>140</v>
      </c>
    </row>
    <row r="110" spans="18:32">
      <c r="R110" s="10">
        <v>98</v>
      </c>
      <c r="S110" s="10" t="s">
        <v>257</v>
      </c>
      <c r="T110" s="10" t="s">
        <v>82</v>
      </c>
      <c r="U110" s="10" t="s">
        <v>76</v>
      </c>
      <c r="V110" s="10" t="s">
        <v>135</v>
      </c>
      <c r="W110" s="10">
        <v>3</v>
      </c>
      <c r="X110" s="10" t="s">
        <v>140</v>
      </c>
      <c r="Z110" s="10">
        <v>98</v>
      </c>
      <c r="AA110" s="10" t="s">
        <v>414</v>
      </c>
      <c r="AB110" s="10" t="s">
        <v>81</v>
      </c>
      <c r="AC110" s="10" t="s">
        <v>71</v>
      </c>
      <c r="AD110" s="10" t="s">
        <v>135</v>
      </c>
      <c r="AE110" s="10">
        <v>12</v>
      </c>
      <c r="AF110" s="10" t="s">
        <v>132</v>
      </c>
    </row>
    <row r="111" spans="18:32">
      <c r="R111" s="10">
        <v>99</v>
      </c>
      <c r="S111" s="10" t="s">
        <v>258</v>
      </c>
      <c r="T111" s="10" t="s">
        <v>82</v>
      </c>
      <c r="U111" s="10" t="s">
        <v>55</v>
      </c>
      <c r="V111" s="10" t="s">
        <v>131</v>
      </c>
      <c r="W111" s="10">
        <v>16</v>
      </c>
      <c r="X111" s="10" t="s">
        <v>132</v>
      </c>
      <c r="Z111" s="10">
        <v>99</v>
      </c>
      <c r="AA111" s="10" t="s">
        <v>415</v>
      </c>
      <c r="AB111" s="10" t="s">
        <v>81</v>
      </c>
      <c r="AC111" s="10" t="s">
        <v>58</v>
      </c>
      <c r="AD111" s="10" t="s">
        <v>135</v>
      </c>
      <c r="AE111" s="10">
        <v>9</v>
      </c>
      <c r="AF111" s="10" t="s">
        <v>132</v>
      </c>
    </row>
    <row r="112" spans="18:32">
      <c r="R112" s="10">
        <v>100</v>
      </c>
      <c r="S112" s="10" t="s">
        <v>259</v>
      </c>
      <c r="T112" s="10" t="s">
        <v>82</v>
      </c>
      <c r="U112" s="10" t="s">
        <v>47</v>
      </c>
      <c r="V112" s="10" t="s">
        <v>135</v>
      </c>
      <c r="W112" s="10">
        <v>12</v>
      </c>
      <c r="X112" s="10" t="s">
        <v>132</v>
      </c>
      <c r="Z112" s="10">
        <v>100</v>
      </c>
      <c r="AA112" s="10" t="s">
        <v>416</v>
      </c>
      <c r="AB112" s="10" t="s">
        <v>81</v>
      </c>
      <c r="AC112" s="10" t="s">
        <v>71</v>
      </c>
      <c r="AD112" s="10" t="s">
        <v>131</v>
      </c>
      <c r="AE112" s="10">
        <v>13</v>
      </c>
      <c r="AF112" s="10" t="s">
        <v>140</v>
      </c>
    </row>
    <row r="113" spans="18:32">
      <c r="R113" s="10">
        <v>101</v>
      </c>
      <c r="S113" s="10" t="s">
        <v>260</v>
      </c>
      <c r="T113" s="10" t="s">
        <v>82</v>
      </c>
      <c r="U113" s="10" t="s">
        <v>73</v>
      </c>
      <c r="V113" s="10" t="s">
        <v>131</v>
      </c>
      <c r="W113" s="10">
        <v>4</v>
      </c>
      <c r="X113" s="10" t="s">
        <v>132</v>
      </c>
      <c r="Z113" s="10">
        <v>101</v>
      </c>
      <c r="AA113" s="10" t="s">
        <v>417</v>
      </c>
      <c r="AB113" s="10" t="s">
        <v>81</v>
      </c>
      <c r="AC113" s="10" t="s">
        <v>69</v>
      </c>
      <c r="AD113" s="10" t="s">
        <v>135</v>
      </c>
      <c r="AE113" s="10">
        <v>8</v>
      </c>
      <c r="AF113" s="10" t="s">
        <v>140</v>
      </c>
    </row>
    <row r="114" spans="18:32">
      <c r="R114" s="10">
        <v>102</v>
      </c>
      <c r="S114" s="10" t="s">
        <v>261</v>
      </c>
      <c r="T114" s="10" t="s">
        <v>82</v>
      </c>
      <c r="U114" s="10" t="s">
        <v>71</v>
      </c>
      <c r="V114" s="10" t="s">
        <v>135</v>
      </c>
      <c r="W114" s="10">
        <v>14</v>
      </c>
      <c r="X114" s="10" t="s">
        <v>132</v>
      </c>
      <c r="Z114" s="10">
        <v>102</v>
      </c>
      <c r="AA114" s="10" t="s">
        <v>418</v>
      </c>
      <c r="AB114" s="10" t="s">
        <v>81</v>
      </c>
      <c r="AC114" s="10" t="s">
        <v>58</v>
      </c>
      <c r="AD114" s="10" t="s">
        <v>135</v>
      </c>
      <c r="AE114" s="10">
        <v>10</v>
      </c>
      <c r="AF114" s="10" t="s">
        <v>140</v>
      </c>
    </row>
    <row r="115" spans="18:32">
      <c r="R115" s="10">
        <v>103</v>
      </c>
      <c r="S115" s="10" t="s">
        <v>262</v>
      </c>
      <c r="T115" s="10" t="s">
        <v>82</v>
      </c>
      <c r="U115" s="10" t="s">
        <v>71</v>
      </c>
      <c r="V115" s="10" t="s">
        <v>131</v>
      </c>
      <c r="W115" s="10">
        <v>15</v>
      </c>
      <c r="X115" s="10" t="s">
        <v>132</v>
      </c>
      <c r="Z115" s="10">
        <v>103</v>
      </c>
      <c r="AA115" s="10" t="s">
        <v>419</v>
      </c>
      <c r="AB115" s="10" t="s">
        <v>81</v>
      </c>
      <c r="AC115" s="10" t="s">
        <v>71</v>
      </c>
      <c r="AD115" s="10" t="s">
        <v>135</v>
      </c>
      <c r="AE115" s="10">
        <v>14</v>
      </c>
      <c r="AF115" s="10" t="s">
        <v>140</v>
      </c>
    </row>
    <row r="116" spans="18:32">
      <c r="R116" s="10">
        <v>104</v>
      </c>
      <c r="S116" s="10" t="s">
        <v>263</v>
      </c>
      <c r="T116" s="10" t="s">
        <v>82</v>
      </c>
      <c r="U116" s="10" t="s">
        <v>52</v>
      </c>
      <c r="V116" s="10" t="s">
        <v>131</v>
      </c>
      <c r="W116" s="10">
        <v>16</v>
      </c>
      <c r="X116" s="10" t="s">
        <v>132</v>
      </c>
      <c r="Z116" s="10">
        <v>104</v>
      </c>
      <c r="AA116" s="10" t="s">
        <v>420</v>
      </c>
      <c r="AB116" s="10" t="s">
        <v>81</v>
      </c>
      <c r="AC116" s="10" t="s">
        <v>52</v>
      </c>
      <c r="AD116" s="10" t="s">
        <v>135</v>
      </c>
      <c r="AE116" s="10">
        <v>10</v>
      </c>
      <c r="AF116" s="10" t="s">
        <v>140</v>
      </c>
    </row>
    <row r="117" spans="18:32">
      <c r="R117" s="10">
        <v>105</v>
      </c>
      <c r="S117" s="10" t="s">
        <v>264</v>
      </c>
      <c r="T117" s="10" t="s">
        <v>82</v>
      </c>
      <c r="U117" s="10" t="s">
        <v>71</v>
      </c>
      <c r="V117" s="10" t="s">
        <v>131</v>
      </c>
      <c r="W117" s="10">
        <v>16</v>
      </c>
      <c r="X117" s="10" t="s">
        <v>140</v>
      </c>
      <c r="Z117" s="10">
        <v>105</v>
      </c>
      <c r="AA117" s="10" t="s">
        <v>421</v>
      </c>
      <c r="AB117" s="10" t="s">
        <v>81</v>
      </c>
      <c r="AC117" s="10" t="s">
        <v>52</v>
      </c>
      <c r="AD117" s="10" t="s">
        <v>135</v>
      </c>
      <c r="AE117" s="10">
        <v>11</v>
      </c>
      <c r="AF117" s="10" t="s">
        <v>132</v>
      </c>
    </row>
    <row r="118" spans="18:32">
      <c r="R118" s="10">
        <v>106</v>
      </c>
      <c r="S118" s="10" t="s">
        <v>265</v>
      </c>
      <c r="T118" s="10" t="s">
        <v>82</v>
      </c>
      <c r="U118" s="10" t="s">
        <v>76</v>
      </c>
      <c r="V118" s="10" t="s">
        <v>131</v>
      </c>
      <c r="W118" s="10">
        <v>4</v>
      </c>
      <c r="X118" s="10" t="s">
        <v>140</v>
      </c>
      <c r="Z118" s="10">
        <v>106</v>
      </c>
      <c r="AA118" s="10" t="s">
        <v>422</v>
      </c>
      <c r="AB118" s="10" t="s">
        <v>81</v>
      </c>
      <c r="AC118" s="10" t="s">
        <v>52</v>
      </c>
      <c r="AD118" s="10" t="s">
        <v>135</v>
      </c>
      <c r="AE118" s="10">
        <v>12</v>
      </c>
      <c r="AF118" s="10" t="s">
        <v>132</v>
      </c>
    </row>
    <row r="119" spans="18:32">
      <c r="R119" s="10">
        <v>107</v>
      </c>
      <c r="S119" s="10" t="s">
        <v>266</v>
      </c>
      <c r="T119" s="10" t="s">
        <v>82</v>
      </c>
      <c r="U119" s="10" t="s">
        <v>58</v>
      </c>
      <c r="V119" s="10" t="s">
        <v>135</v>
      </c>
      <c r="W119" s="10">
        <v>10</v>
      </c>
      <c r="X119" s="10" t="s">
        <v>140</v>
      </c>
      <c r="Z119" s="10">
        <v>107</v>
      </c>
      <c r="AA119" s="10" t="s">
        <v>423</v>
      </c>
      <c r="AB119" s="10" t="s">
        <v>81</v>
      </c>
      <c r="AC119" s="10" t="s">
        <v>60</v>
      </c>
      <c r="AD119" s="10" t="s">
        <v>135</v>
      </c>
      <c r="AE119" s="10">
        <v>5</v>
      </c>
      <c r="AF119" s="10" t="s">
        <v>132</v>
      </c>
    </row>
    <row r="120" spans="18:32">
      <c r="R120" s="10">
        <v>108</v>
      </c>
      <c r="S120" s="10" t="s">
        <v>266</v>
      </c>
      <c r="T120" s="10" t="s">
        <v>82</v>
      </c>
      <c r="U120" s="10" t="s">
        <v>69</v>
      </c>
      <c r="V120" s="10" t="s">
        <v>135</v>
      </c>
      <c r="W120" s="10">
        <v>4</v>
      </c>
      <c r="X120" s="10" t="s">
        <v>140</v>
      </c>
      <c r="Z120" s="10">
        <v>108</v>
      </c>
      <c r="AA120" s="10" t="s">
        <v>424</v>
      </c>
      <c r="AB120" s="10" t="s">
        <v>81</v>
      </c>
      <c r="AC120" s="10" t="s">
        <v>47</v>
      </c>
      <c r="AD120" s="10" t="s">
        <v>135</v>
      </c>
      <c r="AE120" s="10">
        <v>16</v>
      </c>
      <c r="AF120" s="10" t="s">
        <v>132</v>
      </c>
    </row>
    <row r="121" spans="18:32">
      <c r="R121" s="10">
        <v>109</v>
      </c>
      <c r="S121" s="10" t="s">
        <v>267</v>
      </c>
      <c r="T121" s="10" t="s">
        <v>82</v>
      </c>
      <c r="U121" s="10" t="s">
        <v>67</v>
      </c>
      <c r="V121" s="10" t="s">
        <v>135</v>
      </c>
      <c r="W121" s="10">
        <v>2</v>
      </c>
      <c r="X121" s="10" t="s">
        <v>140</v>
      </c>
      <c r="Z121" s="10">
        <v>109</v>
      </c>
      <c r="AA121" s="10" t="s">
        <v>425</v>
      </c>
      <c r="AB121" s="10" t="s">
        <v>81</v>
      </c>
      <c r="AC121" s="10" t="s">
        <v>52</v>
      </c>
      <c r="AD121" s="10" t="s">
        <v>135</v>
      </c>
      <c r="AE121" s="10">
        <v>13</v>
      </c>
      <c r="AF121" s="10" t="s">
        <v>132</v>
      </c>
    </row>
    <row r="122" spans="18:32">
      <c r="R122" s="10">
        <v>110</v>
      </c>
      <c r="S122" s="10" t="s">
        <v>268</v>
      </c>
      <c r="T122" s="10" t="s">
        <v>82</v>
      </c>
      <c r="U122" s="10" t="s">
        <v>65</v>
      </c>
      <c r="V122" s="10" t="s">
        <v>135</v>
      </c>
      <c r="W122" s="10">
        <v>7</v>
      </c>
      <c r="X122" s="10" t="s">
        <v>140</v>
      </c>
      <c r="Z122" s="10">
        <v>110</v>
      </c>
      <c r="AA122" s="10" t="s">
        <v>219</v>
      </c>
      <c r="AB122" s="10" t="s">
        <v>81</v>
      </c>
      <c r="AC122" s="10" t="s">
        <v>55</v>
      </c>
      <c r="AD122" s="10" t="s">
        <v>131</v>
      </c>
      <c r="AE122" s="10">
        <v>17</v>
      </c>
      <c r="AF122" s="10" t="s">
        <v>132</v>
      </c>
    </row>
    <row r="123" spans="18:32">
      <c r="R123" s="10">
        <v>111</v>
      </c>
      <c r="S123" s="10" t="s">
        <v>269</v>
      </c>
      <c r="T123" s="10" t="s">
        <v>82</v>
      </c>
      <c r="U123" s="10" t="s">
        <v>55</v>
      </c>
      <c r="V123" s="10" t="s">
        <v>135</v>
      </c>
      <c r="W123" s="10">
        <v>17</v>
      </c>
      <c r="X123" s="10" t="s">
        <v>132</v>
      </c>
      <c r="Z123" s="10">
        <v>111</v>
      </c>
      <c r="AA123" s="10" t="s">
        <v>426</v>
      </c>
      <c r="AB123" s="10" t="s">
        <v>81</v>
      </c>
      <c r="AC123" s="10" t="s">
        <v>63</v>
      </c>
      <c r="AD123" s="10" t="s">
        <v>131</v>
      </c>
      <c r="AE123" s="10">
        <v>14</v>
      </c>
      <c r="AF123" s="10" t="s">
        <v>132</v>
      </c>
    </row>
    <row r="124" spans="18:32">
      <c r="R124" s="10">
        <v>112</v>
      </c>
      <c r="S124" s="10" t="s">
        <v>270</v>
      </c>
      <c r="T124" s="10" t="s">
        <v>82</v>
      </c>
      <c r="U124" s="10" t="s">
        <v>52</v>
      </c>
      <c r="V124" s="10" t="s">
        <v>135</v>
      </c>
      <c r="W124" s="10">
        <v>17</v>
      </c>
      <c r="X124" s="10" t="s">
        <v>132</v>
      </c>
      <c r="Z124" s="10">
        <v>112</v>
      </c>
      <c r="AA124" s="10" t="s">
        <v>427</v>
      </c>
      <c r="AB124" s="10" t="s">
        <v>81</v>
      </c>
      <c r="AC124" s="10" t="s">
        <v>47</v>
      </c>
      <c r="AD124" s="10" t="s">
        <v>131</v>
      </c>
      <c r="AE124" s="10">
        <v>17</v>
      </c>
      <c r="AF124" s="10" t="s">
        <v>140</v>
      </c>
    </row>
    <row r="125" spans="18:32">
      <c r="R125" s="10">
        <v>113</v>
      </c>
      <c r="S125" s="10" t="s">
        <v>271</v>
      </c>
      <c r="T125" s="10" t="s">
        <v>82</v>
      </c>
      <c r="U125" s="10" t="s">
        <v>73</v>
      </c>
      <c r="V125" s="10" t="s">
        <v>131</v>
      </c>
      <c r="W125" s="10">
        <v>5</v>
      </c>
      <c r="X125" s="10" t="s">
        <v>132</v>
      </c>
      <c r="Z125" s="10">
        <v>113</v>
      </c>
      <c r="AA125" s="10" t="s">
        <v>428</v>
      </c>
      <c r="AB125" s="10" t="s">
        <v>81</v>
      </c>
      <c r="AC125" s="10" t="s">
        <v>63</v>
      </c>
      <c r="AD125" s="10" t="s">
        <v>135</v>
      </c>
      <c r="AE125" s="10">
        <v>15</v>
      </c>
      <c r="AF125" s="10" t="s">
        <v>140</v>
      </c>
    </row>
    <row r="126" spans="18:32">
      <c r="R126" s="10">
        <v>114</v>
      </c>
      <c r="S126" s="10" t="s">
        <v>272</v>
      </c>
      <c r="T126" s="10" t="s">
        <v>82</v>
      </c>
      <c r="U126" s="10" t="s">
        <v>76</v>
      </c>
      <c r="V126" s="10" t="s">
        <v>135</v>
      </c>
      <c r="W126" s="10">
        <v>5</v>
      </c>
      <c r="X126" s="10" t="s">
        <v>132</v>
      </c>
      <c r="Z126" s="10">
        <v>114</v>
      </c>
      <c r="AA126" s="10" t="s">
        <v>429</v>
      </c>
      <c r="AB126" s="10" t="s">
        <v>81</v>
      </c>
      <c r="AC126" s="10" t="s">
        <v>60</v>
      </c>
      <c r="AD126" s="10" t="s">
        <v>135</v>
      </c>
      <c r="AE126" s="10">
        <v>6</v>
      </c>
      <c r="AF126" s="10" t="s">
        <v>132</v>
      </c>
    </row>
    <row r="127" spans="18:32">
      <c r="R127" s="10">
        <v>115</v>
      </c>
      <c r="S127" s="10" t="s">
        <v>273</v>
      </c>
      <c r="T127" s="10" t="s">
        <v>82</v>
      </c>
      <c r="U127" s="10" t="s">
        <v>47</v>
      </c>
      <c r="V127" s="10" t="s">
        <v>131</v>
      </c>
      <c r="W127" s="10">
        <v>13</v>
      </c>
      <c r="X127" s="10" t="s">
        <v>132</v>
      </c>
      <c r="Z127" s="10">
        <v>115</v>
      </c>
      <c r="AA127" s="10" t="s">
        <v>430</v>
      </c>
      <c r="AB127" s="10" t="s">
        <v>81</v>
      </c>
      <c r="AC127" s="10" t="s">
        <v>55</v>
      </c>
      <c r="AD127" s="10" t="s">
        <v>131</v>
      </c>
      <c r="AE127" s="10">
        <v>18</v>
      </c>
      <c r="AF127" s="10" t="s">
        <v>132</v>
      </c>
    </row>
    <row r="128" spans="18:32">
      <c r="R128" s="10">
        <v>116</v>
      </c>
      <c r="S128" s="10" t="s">
        <v>274</v>
      </c>
      <c r="T128" s="10" t="s">
        <v>82</v>
      </c>
      <c r="U128" s="10" t="s">
        <v>73</v>
      </c>
      <c r="V128" s="10" t="s">
        <v>135</v>
      </c>
      <c r="W128" s="10">
        <v>6</v>
      </c>
      <c r="X128" s="10" t="s">
        <v>140</v>
      </c>
      <c r="Z128" s="10">
        <v>116</v>
      </c>
      <c r="AA128" s="10" t="s">
        <v>431</v>
      </c>
      <c r="AB128" s="10" t="s">
        <v>81</v>
      </c>
      <c r="AC128" s="10" t="s">
        <v>60</v>
      </c>
      <c r="AD128" s="10" t="s">
        <v>131</v>
      </c>
      <c r="AE128" s="10">
        <v>7</v>
      </c>
      <c r="AF128" s="10" t="s">
        <v>132</v>
      </c>
    </row>
    <row r="129" spans="18:32">
      <c r="R129" s="10">
        <v>117</v>
      </c>
      <c r="S129" s="10" t="s">
        <v>275</v>
      </c>
      <c r="T129" s="10" t="s">
        <v>82</v>
      </c>
      <c r="U129" s="10" t="s">
        <v>67</v>
      </c>
      <c r="V129" s="10" t="s">
        <v>135</v>
      </c>
      <c r="W129" s="10">
        <v>3</v>
      </c>
      <c r="X129" s="10" t="s">
        <v>140</v>
      </c>
      <c r="Z129" s="10">
        <v>117</v>
      </c>
      <c r="AA129" s="10" t="s">
        <v>432</v>
      </c>
      <c r="AB129" s="10" t="s">
        <v>81</v>
      </c>
      <c r="AC129" s="10" t="s">
        <v>58</v>
      </c>
      <c r="AD129" s="10" t="s">
        <v>135</v>
      </c>
      <c r="AE129" s="10">
        <v>11</v>
      </c>
      <c r="AF129" s="10" t="s">
        <v>140</v>
      </c>
    </row>
    <row r="130" spans="18:32">
      <c r="R130" s="10">
        <v>118</v>
      </c>
      <c r="S130" s="10" t="s">
        <v>276</v>
      </c>
      <c r="T130" s="10" t="s">
        <v>82</v>
      </c>
      <c r="U130" s="10" t="s">
        <v>65</v>
      </c>
      <c r="V130" s="10" t="s">
        <v>135</v>
      </c>
      <c r="W130" s="10">
        <v>8</v>
      </c>
      <c r="X130" s="10" t="s">
        <v>140</v>
      </c>
      <c r="Z130" s="10">
        <v>118</v>
      </c>
      <c r="AA130" s="10" t="s">
        <v>433</v>
      </c>
      <c r="AB130" s="10" t="s">
        <v>81</v>
      </c>
      <c r="AC130" s="10" t="s">
        <v>52</v>
      </c>
      <c r="AD130" s="10" t="s">
        <v>131</v>
      </c>
      <c r="AE130" s="10">
        <v>14</v>
      </c>
      <c r="AF130" s="10" t="s">
        <v>132</v>
      </c>
    </row>
    <row r="131" spans="18:32">
      <c r="R131" s="10">
        <v>119</v>
      </c>
      <c r="S131" s="10" t="s">
        <v>276</v>
      </c>
      <c r="T131" s="10" t="s">
        <v>82</v>
      </c>
      <c r="U131" s="10" t="s">
        <v>69</v>
      </c>
      <c r="V131" s="10" t="s">
        <v>135</v>
      </c>
      <c r="W131" s="10">
        <v>5</v>
      </c>
      <c r="X131" s="10" t="s">
        <v>140</v>
      </c>
      <c r="Z131" s="10">
        <v>119</v>
      </c>
      <c r="AA131" s="10" t="s">
        <v>434</v>
      </c>
      <c r="AB131" s="10" t="s">
        <v>81</v>
      </c>
      <c r="AC131" s="10" t="s">
        <v>63</v>
      </c>
      <c r="AD131" s="10" t="s">
        <v>135</v>
      </c>
      <c r="AE131" s="10">
        <v>16</v>
      </c>
      <c r="AF131" s="10" t="s">
        <v>140</v>
      </c>
    </row>
    <row r="132" spans="18:32">
      <c r="R132" s="10">
        <v>120</v>
      </c>
      <c r="S132" s="10" t="s">
        <v>277</v>
      </c>
      <c r="T132" s="10" t="s">
        <v>82</v>
      </c>
      <c r="U132" s="10" t="s">
        <v>71</v>
      </c>
      <c r="V132" s="10" t="s">
        <v>135</v>
      </c>
      <c r="W132" s="10">
        <v>17</v>
      </c>
      <c r="X132" s="10" t="s">
        <v>140</v>
      </c>
      <c r="Z132" s="10">
        <v>120</v>
      </c>
      <c r="AA132" s="10" t="s">
        <v>435</v>
      </c>
      <c r="AB132" s="10" t="s">
        <v>81</v>
      </c>
      <c r="AC132" s="10" t="s">
        <v>71</v>
      </c>
      <c r="AD132" s="10" t="s">
        <v>143</v>
      </c>
      <c r="AE132" s="10">
        <v>15</v>
      </c>
      <c r="AF132" s="10" t="s">
        <v>140</v>
      </c>
    </row>
    <row r="133" spans="18:32">
      <c r="R133" s="10">
        <v>121</v>
      </c>
      <c r="S133" s="10" t="s">
        <v>278</v>
      </c>
      <c r="T133" s="10" t="s">
        <v>82</v>
      </c>
      <c r="U133" s="10" t="s">
        <v>71</v>
      </c>
      <c r="V133" s="10" t="s">
        <v>143</v>
      </c>
      <c r="W133" s="10">
        <v>18</v>
      </c>
      <c r="X133" s="10" t="s">
        <v>140</v>
      </c>
      <c r="Z133" s="10">
        <v>121</v>
      </c>
      <c r="AA133" s="10" t="s">
        <v>436</v>
      </c>
      <c r="AB133" s="10" t="s">
        <v>81</v>
      </c>
      <c r="AC133" s="10" t="s">
        <v>55</v>
      </c>
      <c r="AD133" s="10" t="s">
        <v>135</v>
      </c>
      <c r="AE133" s="10">
        <v>19</v>
      </c>
      <c r="AF133" s="10" t="s">
        <v>132</v>
      </c>
    </row>
    <row r="134" spans="18:32">
      <c r="R134" s="10">
        <v>122</v>
      </c>
      <c r="S134" s="10" t="s">
        <v>279</v>
      </c>
      <c r="T134" s="10" t="s">
        <v>82</v>
      </c>
      <c r="U134" s="10" t="s">
        <v>55</v>
      </c>
      <c r="V134" s="10" t="s">
        <v>135</v>
      </c>
      <c r="W134" s="10">
        <v>18</v>
      </c>
      <c r="X134" s="10" t="s">
        <v>132</v>
      </c>
      <c r="Z134" s="10">
        <v>122</v>
      </c>
      <c r="AA134" s="10" t="s">
        <v>437</v>
      </c>
      <c r="AB134" s="10" t="s">
        <v>81</v>
      </c>
      <c r="AC134" s="10" t="s">
        <v>52</v>
      </c>
      <c r="AD134" s="10" t="s">
        <v>135</v>
      </c>
      <c r="AE134" s="10">
        <v>15</v>
      </c>
      <c r="AF134" s="10" t="s">
        <v>132</v>
      </c>
    </row>
    <row r="135" spans="18:32">
      <c r="R135" s="10">
        <v>123</v>
      </c>
      <c r="S135" s="10" t="s">
        <v>280</v>
      </c>
      <c r="T135" s="10" t="s">
        <v>82</v>
      </c>
      <c r="U135" s="10" t="s">
        <v>73</v>
      </c>
      <c r="V135" s="10" t="s">
        <v>135</v>
      </c>
      <c r="W135" s="10">
        <v>7</v>
      </c>
      <c r="X135" s="10" t="s">
        <v>132</v>
      </c>
      <c r="Z135" s="10">
        <v>123</v>
      </c>
      <c r="AA135" s="10" t="s">
        <v>438</v>
      </c>
      <c r="AB135" s="10" t="s">
        <v>81</v>
      </c>
      <c r="AC135" s="10" t="s">
        <v>52</v>
      </c>
      <c r="AD135" s="10" t="s">
        <v>135</v>
      </c>
      <c r="AE135" s="10">
        <v>16</v>
      </c>
      <c r="AF135" s="10" t="s">
        <v>132</v>
      </c>
    </row>
    <row r="136" spans="18:32">
      <c r="R136" s="10">
        <v>124</v>
      </c>
      <c r="S136" s="10" t="s">
        <v>281</v>
      </c>
      <c r="T136" s="10" t="s">
        <v>82</v>
      </c>
      <c r="U136" s="10" t="s">
        <v>73</v>
      </c>
      <c r="V136" s="10" t="s">
        <v>135</v>
      </c>
      <c r="W136" s="10">
        <v>8</v>
      </c>
      <c r="X136" s="10" t="s">
        <v>140</v>
      </c>
      <c r="Z136" s="10">
        <v>124</v>
      </c>
      <c r="AA136" s="10" t="s">
        <v>439</v>
      </c>
      <c r="AB136" s="10" t="s">
        <v>81</v>
      </c>
      <c r="AC136" s="10" t="s">
        <v>55</v>
      </c>
      <c r="AD136" s="10" t="s">
        <v>135</v>
      </c>
      <c r="AE136" s="10">
        <v>20</v>
      </c>
      <c r="AF136" s="10" t="s">
        <v>132</v>
      </c>
    </row>
    <row r="137" spans="18:32">
      <c r="R137" s="10">
        <v>125</v>
      </c>
      <c r="S137" s="10" t="s">
        <v>282</v>
      </c>
      <c r="T137" s="10" t="s">
        <v>82</v>
      </c>
      <c r="U137" s="10" t="s">
        <v>71</v>
      </c>
      <c r="V137" s="10" t="s">
        <v>135</v>
      </c>
      <c r="W137" s="10">
        <v>19</v>
      </c>
      <c r="X137" s="10" t="s">
        <v>140</v>
      </c>
      <c r="Z137" s="10">
        <v>125</v>
      </c>
      <c r="AA137" s="10" t="s">
        <v>440</v>
      </c>
      <c r="AB137" s="10" t="s">
        <v>81</v>
      </c>
      <c r="AC137" s="10" t="s">
        <v>58</v>
      </c>
      <c r="AD137" s="10" t="s">
        <v>135</v>
      </c>
      <c r="AE137" s="10">
        <v>12</v>
      </c>
      <c r="AF137" s="10" t="s">
        <v>140</v>
      </c>
    </row>
    <row r="138" spans="18:32">
      <c r="R138" s="10">
        <v>126</v>
      </c>
      <c r="S138" s="10" t="s">
        <v>283</v>
      </c>
      <c r="T138" s="10" t="s">
        <v>82</v>
      </c>
      <c r="U138" s="10" t="s">
        <v>65</v>
      </c>
      <c r="V138" s="10" t="s">
        <v>143</v>
      </c>
      <c r="W138" s="10">
        <v>9</v>
      </c>
      <c r="X138" s="10" t="s">
        <v>140</v>
      </c>
      <c r="Z138" s="10">
        <v>126</v>
      </c>
      <c r="AA138" s="10" t="s">
        <v>441</v>
      </c>
      <c r="AB138" s="10" t="s">
        <v>81</v>
      </c>
      <c r="AC138" s="10" t="s">
        <v>55</v>
      </c>
      <c r="AD138" s="10" t="s">
        <v>131</v>
      </c>
      <c r="AE138" s="10">
        <v>21</v>
      </c>
      <c r="AF138" s="10" t="s">
        <v>132</v>
      </c>
    </row>
    <row r="139" spans="18:32">
      <c r="R139" s="10">
        <v>127</v>
      </c>
      <c r="S139" s="10" t="s">
        <v>284</v>
      </c>
      <c r="T139" s="10" t="s">
        <v>82</v>
      </c>
      <c r="U139" s="10" t="s">
        <v>58</v>
      </c>
      <c r="V139" s="10" t="s">
        <v>135</v>
      </c>
      <c r="W139" s="10">
        <v>11</v>
      </c>
      <c r="X139" s="10" t="s">
        <v>140</v>
      </c>
      <c r="Z139" s="10">
        <v>127</v>
      </c>
      <c r="AA139" s="10" t="s">
        <v>442</v>
      </c>
      <c r="AB139" s="10" t="s">
        <v>81</v>
      </c>
      <c r="AC139" s="10" t="s">
        <v>52</v>
      </c>
      <c r="AD139" s="10" t="s">
        <v>131</v>
      </c>
      <c r="AE139" s="10">
        <v>17</v>
      </c>
      <c r="AF139" s="10" t="s">
        <v>132</v>
      </c>
    </row>
    <row r="140" spans="18:32">
      <c r="R140" s="10">
        <v>128</v>
      </c>
      <c r="S140" s="10" t="s">
        <v>285</v>
      </c>
      <c r="T140" s="10" t="s">
        <v>82</v>
      </c>
      <c r="U140" s="10" t="s">
        <v>52</v>
      </c>
      <c r="V140" s="10" t="s">
        <v>135</v>
      </c>
      <c r="W140" s="10">
        <v>18</v>
      </c>
      <c r="X140" s="10" t="s">
        <v>132</v>
      </c>
      <c r="Z140" s="10">
        <v>128</v>
      </c>
      <c r="AA140" s="10" t="s">
        <v>443</v>
      </c>
      <c r="AB140" s="10" t="s">
        <v>81</v>
      </c>
      <c r="AC140" s="10" t="s">
        <v>65</v>
      </c>
      <c r="AD140" s="10" t="s">
        <v>135</v>
      </c>
      <c r="AE140" s="10">
        <v>9</v>
      </c>
      <c r="AF140" s="10" t="s">
        <v>132</v>
      </c>
    </row>
    <row r="141" spans="18:32">
      <c r="R141" s="10">
        <v>129</v>
      </c>
      <c r="S141" s="10" t="s">
        <v>286</v>
      </c>
      <c r="T141" s="10" t="s">
        <v>82</v>
      </c>
      <c r="U141" s="10" t="s">
        <v>47</v>
      </c>
      <c r="V141" s="10" t="s">
        <v>135</v>
      </c>
      <c r="W141" s="10">
        <v>14</v>
      </c>
      <c r="X141" s="10" t="s">
        <v>132</v>
      </c>
      <c r="Z141" s="10">
        <v>129</v>
      </c>
      <c r="AA141" s="10" t="s">
        <v>444</v>
      </c>
      <c r="AB141" s="10" t="s">
        <v>81</v>
      </c>
      <c r="AC141" s="10" t="s">
        <v>52</v>
      </c>
      <c r="AD141" s="10" t="s">
        <v>131</v>
      </c>
      <c r="AE141" s="10">
        <v>18</v>
      </c>
      <c r="AF141" s="10" t="s">
        <v>140</v>
      </c>
    </row>
    <row r="142" spans="18:32">
      <c r="R142" s="10">
        <v>130</v>
      </c>
      <c r="S142" s="10" t="s">
        <v>287</v>
      </c>
      <c r="T142" s="10" t="s">
        <v>82</v>
      </c>
      <c r="U142" s="10" t="s">
        <v>52</v>
      </c>
      <c r="V142" s="10" t="s">
        <v>131</v>
      </c>
      <c r="W142" s="10">
        <v>19</v>
      </c>
      <c r="X142" s="10" t="s">
        <v>132</v>
      </c>
      <c r="Z142" s="10">
        <v>130</v>
      </c>
      <c r="AA142" s="10" t="s">
        <v>445</v>
      </c>
      <c r="AB142" s="10" t="s">
        <v>81</v>
      </c>
      <c r="AC142" s="10" t="s">
        <v>63</v>
      </c>
      <c r="AD142" s="10" t="s">
        <v>135</v>
      </c>
      <c r="AE142" s="10">
        <v>17</v>
      </c>
      <c r="AF142" s="10" t="s">
        <v>140</v>
      </c>
    </row>
    <row r="143" spans="18:32">
      <c r="R143" s="10">
        <v>131</v>
      </c>
      <c r="S143" s="10" t="s">
        <v>288</v>
      </c>
      <c r="T143" s="10" t="s">
        <v>82</v>
      </c>
      <c r="U143" s="10" t="s">
        <v>65</v>
      </c>
      <c r="V143" s="10" t="s">
        <v>135</v>
      </c>
      <c r="W143" s="10">
        <v>10</v>
      </c>
      <c r="X143" s="10" t="s">
        <v>132</v>
      </c>
      <c r="Z143" s="10">
        <v>131</v>
      </c>
      <c r="AA143" s="10" t="s">
        <v>446</v>
      </c>
      <c r="AB143" s="10" t="s">
        <v>81</v>
      </c>
      <c r="AC143" s="10" t="s">
        <v>55</v>
      </c>
      <c r="AD143" s="10" t="s">
        <v>131</v>
      </c>
      <c r="AE143" s="10">
        <v>22</v>
      </c>
      <c r="AF143" s="10" t="s">
        <v>132</v>
      </c>
    </row>
    <row r="144" spans="18:32">
      <c r="R144" s="10">
        <v>132</v>
      </c>
      <c r="S144" s="10" t="s">
        <v>289</v>
      </c>
      <c r="T144" s="10" t="s">
        <v>82</v>
      </c>
      <c r="U144" s="10" t="s">
        <v>65</v>
      </c>
      <c r="V144" s="10" t="s">
        <v>131</v>
      </c>
      <c r="W144" s="10">
        <v>11</v>
      </c>
      <c r="X144" s="10" t="s">
        <v>140</v>
      </c>
      <c r="Z144" s="10">
        <v>132</v>
      </c>
      <c r="AA144" s="10" t="s">
        <v>447</v>
      </c>
      <c r="AB144" s="10" t="s">
        <v>81</v>
      </c>
      <c r="AC144" s="10" t="s">
        <v>52</v>
      </c>
      <c r="AD144" s="10" t="s">
        <v>131</v>
      </c>
      <c r="AE144" s="10">
        <v>19</v>
      </c>
      <c r="AF144" s="10" t="s">
        <v>140</v>
      </c>
    </row>
    <row r="145" spans="18:32">
      <c r="R145" s="10">
        <v>133</v>
      </c>
      <c r="S145" s="10" t="s">
        <v>290</v>
      </c>
      <c r="T145" s="10" t="s">
        <v>82</v>
      </c>
      <c r="U145" s="10" t="s">
        <v>69</v>
      </c>
      <c r="V145" s="10" t="s">
        <v>131</v>
      </c>
      <c r="W145" s="10">
        <v>6</v>
      </c>
      <c r="X145" s="10" t="s">
        <v>140</v>
      </c>
      <c r="Z145" s="10">
        <v>133</v>
      </c>
      <c r="AA145" s="10" t="s">
        <v>448</v>
      </c>
      <c r="AB145" s="10" t="s">
        <v>81</v>
      </c>
      <c r="AC145" s="10" t="s">
        <v>60</v>
      </c>
      <c r="AD145" s="10" t="s">
        <v>131</v>
      </c>
      <c r="AE145" s="10">
        <v>8</v>
      </c>
      <c r="AF145" s="10" t="s">
        <v>132</v>
      </c>
    </row>
    <row r="146" spans="18:32">
      <c r="R146" s="10">
        <v>134</v>
      </c>
      <c r="S146" s="10" t="s">
        <v>291</v>
      </c>
      <c r="T146" s="10" t="s">
        <v>82</v>
      </c>
      <c r="U146" s="10" t="s">
        <v>58</v>
      </c>
      <c r="V146" s="10" t="s">
        <v>135</v>
      </c>
      <c r="W146" s="10">
        <v>12</v>
      </c>
      <c r="X146" s="10" t="s">
        <v>140</v>
      </c>
      <c r="Z146" s="10">
        <v>134</v>
      </c>
      <c r="AA146" s="10" t="s">
        <v>449</v>
      </c>
      <c r="AB146" s="10" t="s">
        <v>81</v>
      </c>
      <c r="AC146" s="10" t="s">
        <v>52</v>
      </c>
      <c r="AD146" s="10" t="s">
        <v>131</v>
      </c>
      <c r="AE146" s="10">
        <v>20</v>
      </c>
      <c r="AF146" s="10" t="s">
        <v>140</v>
      </c>
    </row>
    <row r="147" spans="18:32">
      <c r="R147" s="10">
        <v>135</v>
      </c>
      <c r="S147" s="10" t="s">
        <v>292</v>
      </c>
      <c r="T147" s="10" t="s">
        <v>82</v>
      </c>
      <c r="U147" s="10" t="s">
        <v>65</v>
      </c>
      <c r="V147" s="10" t="s">
        <v>131</v>
      </c>
      <c r="W147" s="10">
        <v>12</v>
      </c>
      <c r="X147" s="10" t="s">
        <v>140</v>
      </c>
      <c r="Z147" s="10">
        <v>135</v>
      </c>
      <c r="AA147" s="10" t="s">
        <v>450</v>
      </c>
      <c r="AB147" s="10" t="s">
        <v>81</v>
      </c>
      <c r="AC147" s="10" t="s">
        <v>63</v>
      </c>
      <c r="AD147" s="10" t="s">
        <v>135</v>
      </c>
      <c r="AE147" s="10">
        <v>18</v>
      </c>
      <c r="AF147" s="10" t="s">
        <v>140</v>
      </c>
    </row>
    <row r="148" spans="18:32">
      <c r="R148" s="10">
        <v>136</v>
      </c>
      <c r="S148" s="10" t="s">
        <v>293</v>
      </c>
      <c r="T148" s="10" t="s">
        <v>82</v>
      </c>
      <c r="U148" s="10" t="s">
        <v>71</v>
      </c>
      <c r="V148" s="10" t="s">
        <v>143</v>
      </c>
      <c r="W148" s="10">
        <v>20</v>
      </c>
      <c r="X148" s="10" t="s">
        <v>140</v>
      </c>
      <c r="Z148" s="10">
        <v>136</v>
      </c>
      <c r="AA148" s="10" t="s">
        <v>451</v>
      </c>
      <c r="AB148" s="10" t="s">
        <v>81</v>
      </c>
      <c r="AC148" s="10" t="s">
        <v>63</v>
      </c>
      <c r="AD148" s="10" t="s">
        <v>131</v>
      </c>
      <c r="AE148" s="10">
        <v>19</v>
      </c>
      <c r="AF148" s="10" t="s">
        <v>132</v>
      </c>
    </row>
    <row r="149" spans="18:32">
      <c r="R149" s="10">
        <v>137</v>
      </c>
      <c r="S149" s="10" t="s">
        <v>294</v>
      </c>
      <c r="T149" s="10" t="s">
        <v>82</v>
      </c>
      <c r="U149" s="10" t="s">
        <v>67</v>
      </c>
      <c r="V149" s="10" t="s">
        <v>143</v>
      </c>
      <c r="W149" s="10">
        <v>4</v>
      </c>
      <c r="X149" s="10" t="s">
        <v>140</v>
      </c>
      <c r="Z149" s="10">
        <v>137</v>
      </c>
      <c r="AA149" s="10" t="s">
        <v>452</v>
      </c>
      <c r="AB149" s="10" t="s">
        <v>81</v>
      </c>
      <c r="AC149" s="10" t="s">
        <v>63</v>
      </c>
      <c r="AD149" s="10" t="s">
        <v>131</v>
      </c>
      <c r="AE149" s="10">
        <v>20</v>
      </c>
      <c r="AF149" s="10" t="s">
        <v>132</v>
      </c>
    </row>
    <row r="150" spans="18:32">
      <c r="R150" s="10">
        <v>138</v>
      </c>
      <c r="S150" s="10" t="s">
        <v>295</v>
      </c>
      <c r="T150" s="10" t="s">
        <v>82</v>
      </c>
      <c r="U150" s="10" t="s">
        <v>55</v>
      </c>
      <c r="V150" s="10" t="s">
        <v>135</v>
      </c>
      <c r="W150" s="10">
        <v>19</v>
      </c>
      <c r="X150" s="10" t="s">
        <v>140</v>
      </c>
      <c r="Z150" s="10">
        <v>138</v>
      </c>
      <c r="AA150" s="10" t="s">
        <v>453</v>
      </c>
      <c r="AB150" s="10" t="s">
        <v>81</v>
      </c>
      <c r="AC150" s="10" t="s">
        <v>52</v>
      </c>
      <c r="AD150" s="10" t="s">
        <v>131</v>
      </c>
      <c r="AE150" s="10">
        <v>21</v>
      </c>
      <c r="AF150" s="10" t="s">
        <v>140</v>
      </c>
    </row>
    <row r="151" spans="18:32">
      <c r="R151" s="10">
        <v>139</v>
      </c>
      <c r="S151" s="10" t="s">
        <v>296</v>
      </c>
      <c r="T151" s="10" t="s">
        <v>82</v>
      </c>
      <c r="U151" s="10" t="s">
        <v>76</v>
      </c>
      <c r="V151" s="10" t="s">
        <v>135</v>
      </c>
      <c r="W151" s="10">
        <v>6</v>
      </c>
      <c r="X151" s="10" t="s">
        <v>132</v>
      </c>
      <c r="Z151" s="10">
        <v>139</v>
      </c>
      <c r="AA151" s="10" t="s">
        <v>454</v>
      </c>
      <c r="AB151" s="10" t="s">
        <v>81</v>
      </c>
      <c r="AC151" s="10" t="s">
        <v>52</v>
      </c>
      <c r="AD151" s="10" t="s">
        <v>131</v>
      </c>
      <c r="AE151" s="10">
        <v>22</v>
      </c>
      <c r="AF151" s="10" t="s">
        <v>140</v>
      </c>
    </row>
    <row r="152" spans="18:32">
      <c r="R152" s="10">
        <v>140</v>
      </c>
      <c r="S152" s="10" t="s">
        <v>297</v>
      </c>
      <c r="T152" s="10" t="s">
        <v>82</v>
      </c>
      <c r="U152" s="10" t="s">
        <v>80</v>
      </c>
      <c r="V152" s="10" t="s">
        <v>135</v>
      </c>
      <c r="W152" s="10">
        <v>1</v>
      </c>
      <c r="X152" s="10" t="s">
        <v>132</v>
      </c>
      <c r="Z152" s="10">
        <v>140</v>
      </c>
      <c r="AA152" s="10" t="s">
        <v>455</v>
      </c>
      <c r="AB152" s="10" t="s">
        <v>81</v>
      </c>
      <c r="AC152" s="10" t="s">
        <v>58</v>
      </c>
      <c r="AD152" s="10" t="s">
        <v>135</v>
      </c>
      <c r="AE152" s="10">
        <v>13</v>
      </c>
      <c r="AF152" s="10" t="s">
        <v>140</v>
      </c>
    </row>
    <row r="153" spans="18:32">
      <c r="R153" s="10">
        <v>141</v>
      </c>
      <c r="S153" s="10" t="s">
        <v>298</v>
      </c>
      <c r="T153" s="10" t="s">
        <v>82</v>
      </c>
      <c r="U153" s="10" t="s">
        <v>76</v>
      </c>
      <c r="V153" s="10" t="s">
        <v>131</v>
      </c>
      <c r="W153" s="10">
        <v>7</v>
      </c>
      <c r="X153" s="10" t="s">
        <v>132</v>
      </c>
      <c r="Z153" s="10">
        <v>141</v>
      </c>
      <c r="AA153" s="10" t="s">
        <v>456</v>
      </c>
      <c r="AB153" s="10" t="s">
        <v>81</v>
      </c>
      <c r="AC153" s="10" t="s">
        <v>63</v>
      </c>
      <c r="AD153" s="10" t="s">
        <v>135</v>
      </c>
      <c r="AE153" s="10">
        <v>21</v>
      </c>
      <c r="AF153" s="10" t="s">
        <v>140</v>
      </c>
    </row>
    <row r="154" spans="18:32">
      <c r="R154" s="10">
        <v>142</v>
      </c>
      <c r="S154" s="10" t="s">
        <v>299</v>
      </c>
      <c r="T154" s="10" t="s">
        <v>82</v>
      </c>
      <c r="U154" s="10" t="s">
        <v>65</v>
      </c>
      <c r="V154" s="10" t="s">
        <v>135</v>
      </c>
      <c r="W154" s="10">
        <v>13</v>
      </c>
      <c r="X154" s="10" t="s">
        <v>132</v>
      </c>
      <c r="Z154" s="10">
        <v>142</v>
      </c>
      <c r="AA154" s="10" t="s">
        <v>457</v>
      </c>
      <c r="AB154" s="10" t="s">
        <v>81</v>
      </c>
      <c r="AC154" s="10" t="s">
        <v>71</v>
      </c>
      <c r="AD154" s="10" t="s">
        <v>135</v>
      </c>
      <c r="AE154" s="10">
        <v>16</v>
      </c>
      <c r="AF154" s="10" t="s">
        <v>140</v>
      </c>
    </row>
    <row r="155" spans="18:32">
      <c r="R155" s="10">
        <v>143</v>
      </c>
      <c r="S155" s="10" t="s">
        <v>300</v>
      </c>
      <c r="T155" s="10" t="s">
        <v>82</v>
      </c>
      <c r="U155" s="10" t="s">
        <v>73</v>
      </c>
      <c r="V155" s="10" t="s">
        <v>131</v>
      </c>
      <c r="W155" s="10">
        <v>9</v>
      </c>
      <c r="X155" s="10" t="s">
        <v>132</v>
      </c>
      <c r="Z155" s="10">
        <v>143</v>
      </c>
      <c r="AA155" s="10" t="s">
        <v>458</v>
      </c>
      <c r="AB155" s="10" t="s">
        <v>81</v>
      </c>
      <c r="AC155" s="10" t="s">
        <v>55</v>
      </c>
      <c r="AD155" s="10" t="s">
        <v>135</v>
      </c>
      <c r="AE155" s="10">
        <v>23</v>
      </c>
      <c r="AF155" s="10" t="s">
        <v>140</v>
      </c>
    </row>
    <row r="156" spans="18:32">
      <c r="R156" s="10">
        <v>144</v>
      </c>
      <c r="S156" s="10" t="s">
        <v>301</v>
      </c>
      <c r="T156" s="10" t="s">
        <v>82</v>
      </c>
      <c r="U156" s="10" t="s">
        <v>55</v>
      </c>
      <c r="V156" s="10" t="s">
        <v>131</v>
      </c>
      <c r="W156" s="10">
        <v>20</v>
      </c>
      <c r="X156" s="10" t="s">
        <v>132</v>
      </c>
      <c r="Z156" s="10">
        <v>144</v>
      </c>
      <c r="AA156" s="10" t="s">
        <v>459</v>
      </c>
      <c r="AB156" s="10" t="s">
        <v>81</v>
      </c>
      <c r="AC156" s="10" t="s">
        <v>63</v>
      </c>
      <c r="AD156" s="10" t="s">
        <v>143</v>
      </c>
      <c r="AE156" s="10">
        <v>22</v>
      </c>
      <c r="AF156" s="10" t="s">
        <v>140</v>
      </c>
    </row>
    <row r="157" spans="18:32">
      <c r="R157" s="10">
        <v>145</v>
      </c>
      <c r="S157" s="10" t="s">
        <v>302</v>
      </c>
      <c r="T157" s="10" t="s">
        <v>82</v>
      </c>
      <c r="U157" s="10" t="s">
        <v>80</v>
      </c>
      <c r="V157" s="10" t="s">
        <v>135</v>
      </c>
      <c r="W157" s="10">
        <v>2</v>
      </c>
      <c r="X157" s="10" t="s">
        <v>132</v>
      </c>
      <c r="Z157" s="10">
        <v>145</v>
      </c>
      <c r="AA157" s="10" t="s">
        <v>460</v>
      </c>
      <c r="AB157" s="10" t="s">
        <v>81</v>
      </c>
      <c r="AC157" s="10" t="s">
        <v>47</v>
      </c>
      <c r="AD157" s="10" t="s">
        <v>135</v>
      </c>
      <c r="AE157" s="10">
        <v>18</v>
      </c>
      <c r="AF157" s="10" t="s">
        <v>132</v>
      </c>
    </row>
    <row r="158" spans="18:32">
      <c r="R158" s="10">
        <v>146</v>
      </c>
      <c r="S158" s="10" t="s">
        <v>303</v>
      </c>
      <c r="T158" s="10" t="s">
        <v>82</v>
      </c>
      <c r="U158" s="10" t="s">
        <v>73</v>
      </c>
      <c r="V158" s="10" t="s">
        <v>131</v>
      </c>
      <c r="W158" s="10">
        <v>10</v>
      </c>
      <c r="X158" s="10" t="s">
        <v>132</v>
      </c>
      <c r="Z158" s="10">
        <v>146</v>
      </c>
      <c r="AA158" s="10" t="s">
        <v>233</v>
      </c>
      <c r="AB158" s="10" t="s">
        <v>81</v>
      </c>
      <c r="AC158" s="10" t="s">
        <v>52</v>
      </c>
      <c r="AD158" s="10" t="s">
        <v>135</v>
      </c>
      <c r="AE158" s="10">
        <v>23</v>
      </c>
      <c r="AF158" s="10" t="s">
        <v>132</v>
      </c>
    </row>
    <row r="159" spans="18:32">
      <c r="R159" s="10">
        <v>147</v>
      </c>
      <c r="S159" s="10" t="s">
        <v>304</v>
      </c>
      <c r="T159" s="10" t="s">
        <v>82</v>
      </c>
      <c r="U159" s="10" t="s">
        <v>52</v>
      </c>
      <c r="V159" s="10" t="s">
        <v>131</v>
      </c>
      <c r="W159" s="10">
        <v>20</v>
      </c>
      <c r="X159" s="10" t="s">
        <v>132</v>
      </c>
      <c r="Z159" s="10">
        <v>147</v>
      </c>
      <c r="AA159" s="10" t="s">
        <v>461</v>
      </c>
      <c r="AB159" s="10" t="s">
        <v>81</v>
      </c>
      <c r="AC159" s="10" t="s">
        <v>63</v>
      </c>
      <c r="AD159" s="10" t="s">
        <v>135</v>
      </c>
      <c r="AE159" s="10">
        <v>23</v>
      </c>
      <c r="AF159" s="10" t="s">
        <v>132</v>
      </c>
    </row>
    <row r="160" spans="18:32">
      <c r="R160" s="10">
        <v>148</v>
      </c>
      <c r="S160" s="10" t="s">
        <v>305</v>
      </c>
      <c r="T160" s="10" t="s">
        <v>82</v>
      </c>
      <c r="U160" s="10" t="s">
        <v>73</v>
      </c>
      <c r="V160" s="10" t="s">
        <v>135</v>
      </c>
      <c r="W160" s="10">
        <v>11</v>
      </c>
      <c r="X160" s="10" t="s">
        <v>140</v>
      </c>
      <c r="Z160" s="10">
        <v>148</v>
      </c>
      <c r="AA160" s="10" t="s">
        <v>462</v>
      </c>
      <c r="AB160" s="10" t="s">
        <v>81</v>
      </c>
      <c r="AC160" s="10" t="s">
        <v>55</v>
      </c>
      <c r="AD160" s="10" t="s">
        <v>135</v>
      </c>
      <c r="AE160" s="10">
        <v>24</v>
      </c>
      <c r="AF160" s="10" t="s">
        <v>132</v>
      </c>
    </row>
    <row r="161" spans="18:32">
      <c r="R161" s="10">
        <v>149</v>
      </c>
      <c r="S161" s="10" t="s">
        <v>306</v>
      </c>
      <c r="T161" s="10" t="s">
        <v>82</v>
      </c>
      <c r="U161" s="10" t="s">
        <v>55</v>
      </c>
      <c r="V161" s="10" t="s">
        <v>131</v>
      </c>
      <c r="W161" s="10">
        <v>21</v>
      </c>
      <c r="X161" s="10" t="s">
        <v>132</v>
      </c>
      <c r="Z161" s="10">
        <v>149</v>
      </c>
      <c r="AA161" s="10" t="s">
        <v>235</v>
      </c>
      <c r="AB161" s="10" t="s">
        <v>81</v>
      </c>
      <c r="AC161" s="10" t="s">
        <v>52</v>
      </c>
      <c r="AD161" s="10" t="s">
        <v>135</v>
      </c>
      <c r="AE161" s="10">
        <v>24</v>
      </c>
      <c r="AF161" s="10" t="s">
        <v>132</v>
      </c>
    </row>
    <row r="162" spans="18:32">
      <c r="R162" s="10">
        <v>150</v>
      </c>
      <c r="S162" s="10" t="s">
        <v>307</v>
      </c>
      <c r="T162" s="10" t="s">
        <v>82</v>
      </c>
      <c r="U162" s="10" t="s">
        <v>55</v>
      </c>
      <c r="V162" s="10" t="s">
        <v>131</v>
      </c>
      <c r="W162" s="10">
        <v>22</v>
      </c>
      <c r="X162" s="10" t="s">
        <v>140</v>
      </c>
      <c r="Z162" s="10">
        <v>150</v>
      </c>
      <c r="AA162" s="10" t="s">
        <v>463</v>
      </c>
      <c r="AB162" s="10" t="s">
        <v>81</v>
      </c>
      <c r="AC162" s="10" t="s">
        <v>69</v>
      </c>
      <c r="AD162" s="10" t="s">
        <v>135</v>
      </c>
      <c r="AE162" s="10">
        <v>9</v>
      </c>
      <c r="AF162" s="10" t="s">
        <v>140</v>
      </c>
    </row>
    <row r="163" spans="18:32">
      <c r="R163" s="10">
        <v>151</v>
      </c>
      <c r="S163" s="10" t="s">
        <v>308</v>
      </c>
      <c r="T163" s="10" t="s">
        <v>82</v>
      </c>
      <c r="U163" s="10" t="s">
        <v>67</v>
      </c>
      <c r="V163" s="10" t="s">
        <v>143</v>
      </c>
      <c r="W163" s="10">
        <v>5</v>
      </c>
      <c r="X163" s="10" t="s">
        <v>140</v>
      </c>
      <c r="Z163" s="10">
        <v>151</v>
      </c>
      <c r="AA163" s="10" t="s">
        <v>464</v>
      </c>
      <c r="AB163" s="10" t="s">
        <v>81</v>
      </c>
      <c r="AC163" s="10" t="s">
        <v>69</v>
      </c>
      <c r="AD163" s="10" t="s">
        <v>135</v>
      </c>
      <c r="AE163" s="10">
        <v>10</v>
      </c>
      <c r="AF163" s="10" t="s">
        <v>140</v>
      </c>
    </row>
    <row r="164" spans="18:32">
      <c r="R164" s="10">
        <v>152</v>
      </c>
      <c r="S164" s="10" t="s">
        <v>309</v>
      </c>
      <c r="T164" s="10" t="s">
        <v>82</v>
      </c>
      <c r="U164" s="10" t="s">
        <v>52</v>
      </c>
      <c r="V164" s="10" t="s">
        <v>131</v>
      </c>
      <c r="W164" s="10">
        <v>21</v>
      </c>
      <c r="X164" s="10" t="s">
        <v>132</v>
      </c>
      <c r="Z164" s="10">
        <v>152</v>
      </c>
      <c r="AA164" s="10" t="s">
        <v>465</v>
      </c>
      <c r="AB164" s="10" t="s">
        <v>81</v>
      </c>
      <c r="AC164" s="10" t="s">
        <v>60</v>
      </c>
      <c r="AD164" s="10" t="s">
        <v>131</v>
      </c>
      <c r="AE164" s="10">
        <v>9</v>
      </c>
      <c r="AF164" s="10" t="s">
        <v>132</v>
      </c>
    </row>
    <row r="165" spans="18:32">
      <c r="R165" s="10">
        <v>153</v>
      </c>
      <c r="S165" s="10" t="s">
        <v>310</v>
      </c>
      <c r="T165" s="10" t="s">
        <v>82</v>
      </c>
      <c r="U165" s="10" t="s">
        <v>78</v>
      </c>
      <c r="V165" s="10" t="s">
        <v>135</v>
      </c>
      <c r="W165" s="10">
        <v>1</v>
      </c>
      <c r="X165" s="10" t="s">
        <v>140</v>
      </c>
      <c r="Z165" s="10">
        <v>153</v>
      </c>
      <c r="AA165" s="10" t="s">
        <v>466</v>
      </c>
      <c r="AB165" s="10" t="s">
        <v>81</v>
      </c>
      <c r="AC165" s="10" t="s">
        <v>71</v>
      </c>
      <c r="AD165" s="10" t="s">
        <v>131</v>
      </c>
      <c r="AE165" s="10">
        <v>17</v>
      </c>
      <c r="AF165" s="10" t="s">
        <v>140</v>
      </c>
    </row>
    <row r="166" spans="18:32">
      <c r="R166" s="10">
        <v>154</v>
      </c>
      <c r="S166" s="10" t="s">
        <v>311</v>
      </c>
      <c r="T166" s="10" t="s">
        <v>82</v>
      </c>
      <c r="U166" s="10" t="s">
        <v>80</v>
      </c>
      <c r="V166" s="10" t="s">
        <v>135</v>
      </c>
      <c r="W166" s="10">
        <v>3</v>
      </c>
      <c r="X166" s="10" t="s">
        <v>140</v>
      </c>
      <c r="Z166" s="10">
        <v>154</v>
      </c>
      <c r="AA166" s="10" t="s">
        <v>467</v>
      </c>
      <c r="AB166" s="10" t="s">
        <v>81</v>
      </c>
      <c r="AC166" s="10" t="s">
        <v>65</v>
      </c>
      <c r="AD166" s="10" t="s">
        <v>131</v>
      </c>
      <c r="AE166" s="10">
        <v>10</v>
      </c>
      <c r="AF166" s="10" t="s">
        <v>140</v>
      </c>
    </row>
    <row r="167" spans="18:32">
      <c r="R167" s="10">
        <v>155</v>
      </c>
      <c r="S167" s="10" t="s">
        <v>312</v>
      </c>
      <c r="T167" s="10" t="s">
        <v>82</v>
      </c>
      <c r="U167" s="10" t="s">
        <v>71</v>
      </c>
      <c r="V167" s="10" t="s">
        <v>135</v>
      </c>
      <c r="W167" s="10">
        <v>21</v>
      </c>
      <c r="X167" s="10" t="s">
        <v>140</v>
      </c>
      <c r="Z167" s="10">
        <v>155</v>
      </c>
      <c r="AA167" s="10" t="s">
        <v>468</v>
      </c>
      <c r="AB167" s="10" t="s">
        <v>81</v>
      </c>
      <c r="AC167" s="10" t="s">
        <v>71</v>
      </c>
      <c r="AD167" s="10" t="s">
        <v>131</v>
      </c>
      <c r="AE167" s="10">
        <v>18</v>
      </c>
      <c r="AF167" s="10" t="s">
        <v>140</v>
      </c>
    </row>
    <row r="168" spans="18:32">
      <c r="R168" s="10">
        <v>156</v>
      </c>
      <c r="S168" s="10" t="s">
        <v>313</v>
      </c>
      <c r="T168" s="10" t="s">
        <v>82</v>
      </c>
      <c r="U168" s="10" t="s">
        <v>76</v>
      </c>
      <c r="V168" s="10" t="s">
        <v>135</v>
      </c>
      <c r="W168" s="10">
        <v>8</v>
      </c>
      <c r="X168" s="10" t="s">
        <v>132</v>
      </c>
      <c r="Z168" s="10">
        <v>156</v>
      </c>
      <c r="AA168" s="10" t="s">
        <v>469</v>
      </c>
      <c r="AB168" s="10" t="s">
        <v>81</v>
      </c>
      <c r="AC168" s="10" t="s">
        <v>52</v>
      </c>
      <c r="AD168" s="10" t="s">
        <v>131</v>
      </c>
      <c r="AE168" s="10">
        <v>25</v>
      </c>
      <c r="AF168" s="10" t="s">
        <v>132</v>
      </c>
    </row>
    <row r="169" spans="18:32">
      <c r="R169" s="10">
        <v>157</v>
      </c>
      <c r="S169" s="10" t="s">
        <v>314</v>
      </c>
      <c r="T169" s="10" t="s">
        <v>82</v>
      </c>
      <c r="U169" s="10" t="s">
        <v>80</v>
      </c>
      <c r="V169" s="10" t="s">
        <v>135</v>
      </c>
      <c r="W169" s="10">
        <v>4</v>
      </c>
      <c r="X169" s="10" t="s">
        <v>132</v>
      </c>
      <c r="Z169" s="10">
        <v>157</v>
      </c>
      <c r="AA169" s="10" t="s">
        <v>470</v>
      </c>
      <c r="AB169" s="10" t="s">
        <v>81</v>
      </c>
      <c r="AC169" s="10" t="s">
        <v>47</v>
      </c>
      <c r="AD169" s="10" t="s">
        <v>131</v>
      </c>
      <c r="AE169" s="10">
        <v>19</v>
      </c>
      <c r="AF169" s="10" t="s">
        <v>132</v>
      </c>
    </row>
    <row r="170" spans="18:32">
      <c r="R170" s="10">
        <v>158</v>
      </c>
      <c r="S170" s="10" t="s">
        <v>315</v>
      </c>
      <c r="T170" s="10" t="s">
        <v>82</v>
      </c>
      <c r="U170" s="10" t="s">
        <v>52</v>
      </c>
      <c r="V170" s="10" t="s">
        <v>135</v>
      </c>
      <c r="W170" s="10">
        <v>22</v>
      </c>
      <c r="X170" s="10" t="s">
        <v>132</v>
      </c>
      <c r="Z170" s="10">
        <v>158</v>
      </c>
      <c r="AA170" s="10" t="s">
        <v>471</v>
      </c>
      <c r="AB170" s="10" t="s">
        <v>81</v>
      </c>
      <c r="AC170" s="10" t="s">
        <v>63</v>
      </c>
      <c r="AD170" s="10" t="s">
        <v>131</v>
      </c>
      <c r="AE170" s="10">
        <v>24</v>
      </c>
      <c r="AF170" s="10" t="s">
        <v>132</v>
      </c>
    </row>
    <row r="171" spans="18:32">
      <c r="R171" s="10">
        <v>159</v>
      </c>
      <c r="S171" s="10" t="s">
        <v>316</v>
      </c>
      <c r="T171" s="10" t="s">
        <v>82</v>
      </c>
      <c r="U171" s="10" t="s">
        <v>73</v>
      </c>
      <c r="V171" s="10" t="s">
        <v>131</v>
      </c>
      <c r="W171" s="10">
        <v>12</v>
      </c>
      <c r="X171" s="10" t="s">
        <v>132</v>
      </c>
      <c r="Z171" s="10">
        <v>159</v>
      </c>
      <c r="AA171" s="10" t="s">
        <v>472</v>
      </c>
      <c r="AB171" s="10" t="s">
        <v>81</v>
      </c>
      <c r="AC171" s="10" t="s">
        <v>71</v>
      </c>
      <c r="AD171" s="10" t="s">
        <v>135</v>
      </c>
      <c r="AE171" s="10">
        <v>19</v>
      </c>
      <c r="AF171" s="10" t="s">
        <v>140</v>
      </c>
    </row>
    <row r="172" spans="18:32">
      <c r="R172" s="10">
        <v>160</v>
      </c>
      <c r="S172" s="10" t="s">
        <v>317</v>
      </c>
      <c r="T172" s="10" t="s">
        <v>82</v>
      </c>
      <c r="U172" s="10" t="s">
        <v>78</v>
      </c>
      <c r="V172" s="10" t="s">
        <v>135</v>
      </c>
      <c r="W172" s="10">
        <v>2</v>
      </c>
      <c r="X172" s="10" t="s">
        <v>140</v>
      </c>
      <c r="Z172" s="10">
        <v>160</v>
      </c>
      <c r="AA172" s="10" t="s">
        <v>473</v>
      </c>
      <c r="AB172" s="10" t="s">
        <v>81</v>
      </c>
      <c r="AC172" s="10" t="s">
        <v>55</v>
      </c>
      <c r="AD172" s="10" t="s">
        <v>135</v>
      </c>
      <c r="AE172" s="10">
        <v>25</v>
      </c>
      <c r="AF172" s="10" t="s">
        <v>140</v>
      </c>
    </row>
    <row r="173" spans="18:32">
      <c r="R173" s="10">
        <v>161</v>
      </c>
      <c r="S173" s="10" t="s">
        <v>318</v>
      </c>
      <c r="T173" s="10" t="s">
        <v>82</v>
      </c>
      <c r="U173" s="10" t="s">
        <v>80</v>
      </c>
      <c r="V173" s="10" t="s">
        <v>135</v>
      </c>
      <c r="W173" s="10">
        <v>5</v>
      </c>
      <c r="X173" s="10" t="s">
        <v>140</v>
      </c>
      <c r="Z173" s="10">
        <v>161</v>
      </c>
      <c r="AA173" s="10" t="s">
        <v>474</v>
      </c>
      <c r="AB173" s="10" t="s">
        <v>81</v>
      </c>
      <c r="AC173" s="10" t="s">
        <v>58</v>
      </c>
      <c r="AD173" s="10" t="s">
        <v>135</v>
      </c>
      <c r="AE173" s="10">
        <v>14</v>
      </c>
      <c r="AF173" s="10" t="s">
        <v>140</v>
      </c>
    </row>
    <row r="174" spans="18:32">
      <c r="R174" s="10">
        <v>162</v>
      </c>
      <c r="S174" s="10" t="s">
        <v>319</v>
      </c>
      <c r="T174" s="10" t="s">
        <v>82</v>
      </c>
      <c r="U174" s="10" t="s">
        <v>76</v>
      </c>
      <c r="V174" s="10" t="s">
        <v>135</v>
      </c>
      <c r="W174" s="10">
        <v>9</v>
      </c>
      <c r="X174" s="10" t="s">
        <v>140</v>
      </c>
      <c r="Z174" s="10">
        <v>162</v>
      </c>
      <c r="AA174" s="10" t="s">
        <v>475</v>
      </c>
      <c r="AB174" s="10" t="s">
        <v>81</v>
      </c>
      <c r="AC174" s="10" t="s">
        <v>60</v>
      </c>
      <c r="AD174" s="10" t="s">
        <v>135</v>
      </c>
      <c r="AE174" s="10">
        <v>10</v>
      </c>
      <c r="AF174" s="10" t="s">
        <v>140</v>
      </c>
    </row>
    <row r="175" spans="18:32">
      <c r="R175" s="10">
        <v>163</v>
      </c>
      <c r="S175" s="10" t="s">
        <v>320</v>
      </c>
      <c r="T175" s="10" t="s">
        <v>82</v>
      </c>
      <c r="U175" s="10" t="s">
        <v>52</v>
      </c>
      <c r="V175" s="10" t="s">
        <v>131</v>
      </c>
      <c r="W175" s="10">
        <v>23</v>
      </c>
      <c r="X175" s="10" t="s">
        <v>132</v>
      </c>
      <c r="Z175" s="10">
        <v>163</v>
      </c>
      <c r="AA175" s="10" t="s">
        <v>476</v>
      </c>
      <c r="AB175" s="10" t="s">
        <v>81</v>
      </c>
      <c r="AC175" s="10" t="s">
        <v>58</v>
      </c>
      <c r="AD175" s="10" t="s">
        <v>135</v>
      </c>
      <c r="AE175" s="10">
        <v>15</v>
      </c>
      <c r="AF175" s="10" t="s">
        <v>132</v>
      </c>
    </row>
    <row r="176" spans="18:32">
      <c r="R176" s="10">
        <v>164</v>
      </c>
      <c r="S176" s="10" t="s">
        <v>321</v>
      </c>
      <c r="T176" s="10" t="s">
        <v>82</v>
      </c>
      <c r="U176" s="10" t="s">
        <v>73</v>
      </c>
      <c r="V176" s="10" t="s">
        <v>135</v>
      </c>
      <c r="W176" s="10">
        <v>13</v>
      </c>
      <c r="X176" s="10" t="s">
        <v>140</v>
      </c>
      <c r="Z176" s="10">
        <v>164</v>
      </c>
      <c r="AA176" s="10" t="s">
        <v>477</v>
      </c>
      <c r="AB176" s="10" t="s">
        <v>81</v>
      </c>
      <c r="AC176" s="10" t="s">
        <v>47</v>
      </c>
      <c r="AD176" s="10" t="s">
        <v>135</v>
      </c>
      <c r="AE176" s="10">
        <v>20</v>
      </c>
      <c r="AF176" s="10" t="s">
        <v>132</v>
      </c>
    </row>
    <row r="177" spans="18:32">
      <c r="R177" s="10">
        <v>165</v>
      </c>
      <c r="S177" s="10" t="s">
        <v>322</v>
      </c>
      <c r="T177" s="10" t="s">
        <v>82</v>
      </c>
      <c r="U177" s="10" t="s">
        <v>80</v>
      </c>
      <c r="V177" s="10" t="s">
        <v>135</v>
      </c>
      <c r="W177" s="10">
        <v>6</v>
      </c>
      <c r="X177" s="10" t="s">
        <v>132</v>
      </c>
      <c r="Z177" s="10">
        <v>165</v>
      </c>
      <c r="AA177" s="10" t="s">
        <v>478</v>
      </c>
      <c r="AB177" s="10" t="s">
        <v>81</v>
      </c>
      <c r="AC177" s="10" t="s">
        <v>47</v>
      </c>
      <c r="AD177" s="10" t="s">
        <v>131</v>
      </c>
      <c r="AE177" s="10">
        <v>21</v>
      </c>
      <c r="AF177" s="10" t="s">
        <v>140</v>
      </c>
    </row>
    <row r="178" spans="18:32">
      <c r="R178" s="10">
        <v>166</v>
      </c>
      <c r="S178" s="10" t="s">
        <v>323</v>
      </c>
      <c r="T178" s="10" t="s">
        <v>82</v>
      </c>
      <c r="U178" s="10" t="s">
        <v>78</v>
      </c>
      <c r="V178" s="10" t="s">
        <v>135</v>
      </c>
      <c r="W178" s="10">
        <v>3</v>
      </c>
      <c r="X178" s="10" t="s">
        <v>140</v>
      </c>
      <c r="Z178" s="10">
        <v>166</v>
      </c>
      <c r="AA178" s="10" t="s">
        <v>242</v>
      </c>
      <c r="AB178" s="10" t="s">
        <v>82</v>
      </c>
      <c r="AC178" s="10" t="s">
        <v>69</v>
      </c>
      <c r="AD178" s="10" t="s">
        <v>143</v>
      </c>
      <c r="AE178" s="10">
        <v>11</v>
      </c>
      <c r="AF178" s="10" t="s">
        <v>140</v>
      </c>
    </row>
    <row r="179" spans="18:32">
      <c r="R179" s="10">
        <v>167</v>
      </c>
      <c r="S179" s="10" t="s">
        <v>324</v>
      </c>
      <c r="T179" s="10" t="s">
        <v>82</v>
      </c>
      <c r="U179" s="10" t="s">
        <v>71</v>
      </c>
      <c r="V179" s="10" t="s">
        <v>135</v>
      </c>
      <c r="W179" s="10">
        <v>22</v>
      </c>
      <c r="X179" s="10" t="s">
        <v>140</v>
      </c>
      <c r="Z179" s="10">
        <v>167</v>
      </c>
      <c r="AA179" s="10" t="s">
        <v>479</v>
      </c>
      <c r="AB179" s="10" t="s">
        <v>82</v>
      </c>
      <c r="AC179" s="10" t="s">
        <v>73</v>
      </c>
      <c r="AD179" s="10" t="s">
        <v>135</v>
      </c>
      <c r="AE179" s="10">
        <v>1</v>
      </c>
      <c r="AF179" s="10" t="s">
        <v>132</v>
      </c>
    </row>
    <row r="180" spans="18:32">
      <c r="R180" s="10">
        <v>168</v>
      </c>
      <c r="S180" s="10" t="s">
        <v>325</v>
      </c>
      <c r="T180" s="10" t="s">
        <v>82</v>
      </c>
      <c r="U180" s="10" t="s">
        <v>55</v>
      </c>
      <c r="V180" s="10" t="s">
        <v>135</v>
      </c>
      <c r="W180" s="10">
        <v>23</v>
      </c>
      <c r="X180" s="10" t="s">
        <v>132</v>
      </c>
      <c r="Z180" s="10">
        <v>168</v>
      </c>
      <c r="AA180" s="10" t="s">
        <v>243</v>
      </c>
      <c r="AB180" s="10" t="s">
        <v>82</v>
      </c>
      <c r="AC180" s="10" t="s">
        <v>55</v>
      </c>
      <c r="AD180" s="10" t="s">
        <v>135</v>
      </c>
      <c r="AE180" s="10">
        <v>26</v>
      </c>
      <c r="AF180" s="10" t="s">
        <v>132</v>
      </c>
    </row>
    <row r="181" spans="18:32">
      <c r="R181" s="10">
        <v>169</v>
      </c>
      <c r="S181" s="10" t="s">
        <v>326</v>
      </c>
      <c r="T181" s="10" t="s">
        <v>82</v>
      </c>
      <c r="U181" s="10" t="s">
        <v>76</v>
      </c>
      <c r="V181" s="10" t="s">
        <v>131</v>
      </c>
      <c r="W181" s="10">
        <v>10</v>
      </c>
      <c r="X181" s="10" t="s">
        <v>132</v>
      </c>
      <c r="Z181" s="10">
        <v>169</v>
      </c>
      <c r="AA181" s="10" t="s">
        <v>480</v>
      </c>
      <c r="AB181" s="10" t="s">
        <v>82</v>
      </c>
      <c r="AC181" s="10" t="s">
        <v>65</v>
      </c>
      <c r="AD181" s="10" t="s">
        <v>135</v>
      </c>
      <c r="AE181" s="10">
        <v>11</v>
      </c>
      <c r="AF181" s="10" t="s">
        <v>132</v>
      </c>
    </row>
    <row r="182" spans="18:32">
      <c r="R182" s="10">
        <v>170</v>
      </c>
      <c r="S182" s="10" t="s">
        <v>327</v>
      </c>
      <c r="T182" s="10" t="s">
        <v>82</v>
      </c>
      <c r="U182" s="10" t="s">
        <v>78</v>
      </c>
      <c r="V182" s="10" t="s">
        <v>135</v>
      </c>
      <c r="W182" s="10">
        <v>4</v>
      </c>
      <c r="X182" s="10" t="s">
        <v>140</v>
      </c>
      <c r="Z182" s="10">
        <v>170</v>
      </c>
      <c r="AA182" s="10" t="s">
        <v>481</v>
      </c>
      <c r="AB182" s="10" t="s">
        <v>82</v>
      </c>
      <c r="AC182" s="10" t="s">
        <v>76</v>
      </c>
      <c r="AD182" s="10" t="s">
        <v>131</v>
      </c>
      <c r="AE182" s="10">
        <v>1</v>
      </c>
      <c r="AF182" s="10" t="s">
        <v>132</v>
      </c>
    </row>
    <row r="183" spans="18:32">
      <c r="R183" s="10">
        <v>171</v>
      </c>
      <c r="S183" s="10" t="s">
        <v>328</v>
      </c>
      <c r="T183" s="10" t="s">
        <v>82</v>
      </c>
      <c r="U183" s="10" t="s">
        <v>73</v>
      </c>
      <c r="V183" s="10" t="s">
        <v>135</v>
      </c>
      <c r="W183" s="10">
        <v>14</v>
      </c>
      <c r="X183" s="10" t="s">
        <v>140</v>
      </c>
      <c r="Z183" s="10">
        <v>171</v>
      </c>
      <c r="AA183" s="10" t="s">
        <v>482</v>
      </c>
      <c r="AB183" s="10" t="s">
        <v>82</v>
      </c>
      <c r="AC183" s="10" t="s">
        <v>52</v>
      </c>
      <c r="AD183" s="10" t="s">
        <v>131</v>
      </c>
      <c r="AE183" s="10">
        <v>26</v>
      </c>
      <c r="AF183" s="10" t="s">
        <v>132</v>
      </c>
    </row>
    <row r="184" spans="18:32">
      <c r="R184" s="10">
        <v>172</v>
      </c>
      <c r="S184" s="10" t="s">
        <v>329</v>
      </c>
      <c r="T184" s="10" t="s">
        <v>82</v>
      </c>
      <c r="U184" s="10" t="s">
        <v>78</v>
      </c>
      <c r="V184" s="10" t="s">
        <v>135</v>
      </c>
      <c r="W184" s="10">
        <v>5</v>
      </c>
      <c r="X184" s="10" t="s">
        <v>140</v>
      </c>
      <c r="Z184" s="10">
        <v>172</v>
      </c>
      <c r="AA184" s="10" t="s">
        <v>483</v>
      </c>
      <c r="AB184" s="10" t="s">
        <v>82</v>
      </c>
      <c r="AC184" s="10" t="s">
        <v>52</v>
      </c>
      <c r="AD184" s="10" t="s">
        <v>131</v>
      </c>
      <c r="AE184" s="10">
        <v>27</v>
      </c>
      <c r="AF184" s="10" t="s">
        <v>140</v>
      </c>
    </row>
    <row r="185" spans="18:32">
      <c r="Z185" s="10">
        <v>173</v>
      </c>
      <c r="AA185" s="10" t="s">
        <v>484</v>
      </c>
      <c r="AB185" s="10" t="s">
        <v>82</v>
      </c>
      <c r="AC185" s="10" t="s">
        <v>58</v>
      </c>
      <c r="AD185" s="10" t="s">
        <v>135</v>
      </c>
      <c r="AE185" s="10">
        <v>16</v>
      </c>
      <c r="AF185" s="10" t="s">
        <v>140</v>
      </c>
    </row>
    <row r="186" spans="18:32">
      <c r="Z186" s="10">
        <v>174</v>
      </c>
      <c r="AA186" s="10" t="s">
        <v>485</v>
      </c>
      <c r="AB186" s="10" t="s">
        <v>82</v>
      </c>
      <c r="AC186" s="10" t="s">
        <v>55</v>
      </c>
      <c r="AD186" s="10" t="s">
        <v>135</v>
      </c>
      <c r="AE186" s="10">
        <v>27</v>
      </c>
      <c r="AF186" s="10" t="s">
        <v>132</v>
      </c>
    </row>
    <row r="187" spans="18:32">
      <c r="Z187" s="10">
        <v>175</v>
      </c>
      <c r="AA187" s="10" t="s">
        <v>486</v>
      </c>
      <c r="AB187" s="10" t="s">
        <v>82</v>
      </c>
      <c r="AC187" s="10" t="s">
        <v>73</v>
      </c>
      <c r="AD187" s="10" t="s">
        <v>135</v>
      </c>
      <c r="AE187" s="10">
        <v>2</v>
      </c>
      <c r="AF187" s="10" t="s">
        <v>132</v>
      </c>
    </row>
    <row r="188" spans="18:32">
      <c r="Z188" s="10">
        <v>176</v>
      </c>
      <c r="AA188" s="10" t="s">
        <v>487</v>
      </c>
      <c r="AB188" s="10" t="s">
        <v>82</v>
      </c>
      <c r="AC188" s="10" t="s">
        <v>71</v>
      </c>
      <c r="AD188" s="10" t="s">
        <v>135</v>
      </c>
      <c r="AE188" s="10">
        <v>20</v>
      </c>
      <c r="AF188" s="10" t="s">
        <v>132</v>
      </c>
    </row>
    <row r="189" spans="18:32">
      <c r="Z189" s="10">
        <v>177</v>
      </c>
      <c r="AA189" s="10" t="s">
        <v>488</v>
      </c>
      <c r="AB189" s="10" t="s">
        <v>82</v>
      </c>
      <c r="AC189" s="10" t="s">
        <v>58</v>
      </c>
      <c r="AD189" s="10" t="s">
        <v>135</v>
      </c>
      <c r="AE189" s="10">
        <v>17</v>
      </c>
      <c r="AF189" s="10" t="s">
        <v>140</v>
      </c>
    </row>
    <row r="190" spans="18:32">
      <c r="Z190" s="10">
        <v>178</v>
      </c>
      <c r="AA190" s="10" t="s">
        <v>489</v>
      </c>
      <c r="AB190" s="10" t="s">
        <v>82</v>
      </c>
      <c r="AC190" s="10" t="s">
        <v>76</v>
      </c>
      <c r="AD190" s="10" t="s">
        <v>131</v>
      </c>
      <c r="AE190" s="10">
        <v>2</v>
      </c>
      <c r="AF190" s="10" t="s">
        <v>132</v>
      </c>
    </row>
    <row r="191" spans="18:32">
      <c r="Z191" s="10">
        <v>179</v>
      </c>
      <c r="AA191" s="10" t="s">
        <v>490</v>
      </c>
      <c r="AB191" s="10" t="s">
        <v>82</v>
      </c>
      <c r="AC191" s="10" t="s">
        <v>73</v>
      </c>
      <c r="AD191" s="10" t="s">
        <v>143</v>
      </c>
      <c r="AE191" s="10">
        <v>3</v>
      </c>
      <c r="AF191" s="10" t="s">
        <v>140</v>
      </c>
    </row>
    <row r="192" spans="18:32">
      <c r="Z192" s="10">
        <v>180</v>
      </c>
      <c r="AA192" s="10" t="s">
        <v>491</v>
      </c>
      <c r="AB192" s="10" t="s">
        <v>82</v>
      </c>
      <c r="AC192" s="10" t="s">
        <v>73</v>
      </c>
      <c r="AD192" s="10" t="s">
        <v>135</v>
      </c>
      <c r="AE192" s="10">
        <v>4</v>
      </c>
      <c r="AF192" s="10" t="s">
        <v>132</v>
      </c>
    </row>
    <row r="193" spans="26:32">
      <c r="Z193" s="10">
        <v>181</v>
      </c>
      <c r="AA193" s="10" t="s">
        <v>492</v>
      </c>
      <c r="AB193" s="10" t="s">
        <v>82</v>
      </c>
      <c r="AC193" s="10" t="s">
        <v>52</v>
      </c>
      <c r="AD193" s="10" t="s">
        <v>131</v>
      </c>
      <c r="AE193" s="10">
        <v>28</v>
      </c>
      <c r="AF193" s="10" t="s">
        <v>132</v>
      </c>
    </row>
    <row r="194" spans="26:32">
      <c r="Z194" s="10">
        <v>182</v>
      </c>
      <c r="AA194" s="10" t="s">
        <v>493</v>
      </c>
      <c r="AB194" s="10" t="s">
        <v>82</v>
      </c>
      <c r="AC194" s="10" t="s">
        <v>47</v>
      </c>
      <c r="AD194" s="10" t="s">
        <v>131</v>
      </c>
      <c r="AE194" s="10">
        <v>22</v>
      </c>
      <c r="AF194" s="10" t="s">
        <v>132</v>
      </c>
    </row>
    <row r="195" spans="26:32">
      <c r="Z195" s="10">
        <v>183</v>
      </c>
      <c r="AA195" s="10" t="s">
        <v>494</v>
      </c>
      <c r="AB195" s="10" t="s">
        <v>82</v>
      </c>
      <c r="AC195" s="10" t="s">
        <v>65</v>
      </c>
      <c r="AD195" s="10" t="s">
        <v>135</v>
      </c>
      <c r="AE195" s="10">
        <v>12</v>
      </c>
      <c r="AF195" s="10" t="s">
        <v>132</v>
      </c>
    </row>
    <row r="196" spans="26:32">
      <c r="Z196" s="10">
        <v>184</v>
      </c>
      <c r="AA196" s="10" t="s">
        <v>495</v>
      </c>
      <c r="AB196" s="10" t="s">
        <v>82</v>
      </c>
      <c r="AC196" s="10" t="s">
        <v>65</v>
      </c>
      <c r="AD196" s="10" t="s">
        <v>135</v>
      </c>
      <c r="AE196" s="10">
        <v>13</v>
      </c>
      <c r="AF196" s="10" t="s">
        <v>140</v>
      </c>
    </row>
    <row r="197" spans="26:32">
      <c r="Z197" s="10">
        <v>185</v>
      </c>
      <c r="AA197" s="10" t="s">
        <v>496</v>
      </c>
      <c r="AB197" s="10" t="s">
        <v>82</v>
      </c>
      <c r="AC197" s="10" t="s">
        <v>73</v>
      </c>
      <c r="AD197" s="10" t="s">
        <v>131</v>
      </c>
      <c r="AE197" s="10">
        <v>5</v>
      </c>
      <c r="AF197" s="10" t="s">
        <v>140</v>
      </c>
    </row>
    <row r="198" spans="26:32">
      <c r="Z198" s="10">
        <v>186</v>
      </c>
      <c r="AA198" s="10" t="s">
        <v>497</v>
      </c>
      <c r="AB198" s="10" t="s">
        <v>82</v>
      </c>
      <c r="AC198" s="10" t="s">
        <v>71</v>
      </c>
      <c r="AD198" s="10" t="s">
        <v>135</v>
      </c>
      <c r="AE198" s="10">
        <v>21</v>
      </c>
      <c r="AF198" s="10" t="s">
        <v>140</v>
      </c>
    </row>
    <row r="199" spans="26:32">
      <c r="Z199" s="10">
        <v>187</v>
      </c>
      <c r="AA199" s="10" t="s">
        <v>498</v>
      </c>
      <c r="AB199" s="10" t="s">
        <v>82</v>
      </c>
      <c r="AC199" s="10" t="s">
        <v>71</v>
      </c>
      <c r="AD199" s="10" t="s">
        <v>143</v>
      </c>
      <c r="AE199" s="10">
        <v>22</v>
      </c>
      <c r="AF199" s="10" t="s">
        <v>140</v>
      </c>
    </row>
    <row r="200" spans="26:32">
      <c r="Z200" s="10">
        <v>188</v>
      </c>
      <c r="AA200" s="10" t="s">
        <v>256</v>
      </c>
      <c r="AB200" s="10" t="s">
        <v>82</v>
      </c>
      <c r="AC200" s="10" t="s">
        <v>55</v>
      </c>
      <c r="AD200" s="10" t="s">
        <v>135</v>
      </c>
      <c r="AE200" s="10">
        <v>28</v>
      </c>
      <c r="AF200" s="10" t="s">
        <v>140</v>
      </c>
    </row>
    <row r="201" spans="26:32">
      <c r="Z201" s="10">
        <v>189</v>
      </c>
      <c r="AA201" s="10" t="s">
        <v>499</v>
      </c>
      <c r="AB201" s="10" t="s">
        <v>82</v>
      </c>
      <c r="AC201" s="10" t="s">
        <v>76</v>
      </c>
      <c r="AD201" s="10" t="s">
        <v>135</v>
      </c>
      <c r="AE201" s="10">
        <v>3</v>
      </c>
      <c r="AF201" s="10" t="s">
        <v>140</v>
      </c>
    </row>
    <row r="202" spans="26:32">
      <c r="Z202" s="10">
        <v>190</v>
      </c>
      <c r="AA202" s="10" t="s">
        <v>500</v>
      </c>
      <c r="AB202" s="10" t="s">
        <v>82</v>
      </c>
      <c r="AC202" s="10" t="s">
        <v>76</v>
      </c>
      <c r="AD202" s="10" t="s">
        <v>135</v>
      </c>
      <c r="AE202" s="10">
        <v>4</v>
      </c>
      <c r="AF202" s="10" t="s">
        <v>132</v>
      </c>
    </row>
    <row r="203" spans="26:32">
      <c r="Z203" s="10">
        <v>191</v>
      </c>
      <c r="AA203" s="10" t="s">
        <v>501</v>
      </c>
      <c r="AB203" s="10" t="s">
        <v>82</v>
      </c>
      <c r="AC203" s="10" t="s">
        <v>55</v>
      </c>
      <c r="AD203" s="10" t="s">
        <v>135</v>
      </c>
      <c r="AE203" s="10">
        <v>29</v>
      </c>
      <c r="AF203" s="10" t="s">
        <v>132</v>
      </c>
    </row>
    <row r="204" spans="26:32">
      <c r="Z204" s="10">
        <v>192</v>
      </c>
      <c r="AA204" s="10" t="s">
        <v>502</v>
      </c>
      <c r="AB204" s="10" t="s">
        <v>82</v>
      </c>
      <c r="AC204" s="10" t="s">
        <v>47</v>
      </c>
      <c r="AD204" s="10" t="s">
        <v>135</v>
      </c>
      <c r="AE204" s="10">
        <v>23</v>
      </c>
      <c r="AF204" s="10" t="s">
        <v>132</v>
      </c>
    </row>
    <row r="205" spans="26:32">
      <c r="Z205" s="10">
        <v>193</v>
      </c>
      <c r="AA205" s="10" t="s">
        <v>503</v>
      </c>
      <c r="AB205" s="10" t="s">
        <v>82</v>
      </c>
      <c r="AC205" s="10" t="s">
        <v>76</v>
      </c>
      <c r="AD205" s="10" t="s">
        <v>131</v>
      </c>
      <c r="AE205" s="10">
        <v>5</v>
      </c>
      <c r="AF205" s="10" t="s">
        <v>132</v>
      </c>
    </row>
    <row r="206" spans="26:32">
      <c r="Z206" s="10">
        <v>194</v>
      </c>
      <c r="AA206" s="10" t="s">
        <v>504</v>
      </c>
      <c r="AB206" s="10" t="s">
        <v>82</v>
      </c>
      <c r="AC206" s="10" t="s">
        <v>73</v>
      </c>
      <c r="AD206" s="10" t="s">
        <v>131</v>
      </c>
      <c r="AE206" s="10">
        <v>6</v>
      </c>
      <c r="AF206" s="10" t="s">
        <v>132</v>
      </c>
    </row>
    <row r="207" spans="26:32">
      <c r="Z207" s="10">
        <v>195</v>
      </c>
      <c r="AA207" s="10" t="s">
        <v>505</v>
      </c>
      <c r="AB207" s="10" t="s">
        <v>82</v>
      </c>
      <c r="AC207" s="10" t="s">
        <v>52</v>
      </c>
      <c r="AD207" s="10" t="s">
        <v>131</v>
      </c>
      <c r="AE207" s="10">
        <v>29</v>
      </c>
      <c r="AF207" s="10" t="s">
        <v>140</v>
      </c>
    </row>
    <row r="208" spans="26:32">
      <c r="Z208" s="10">
        <v>196</v>
      </c>
      <c r="AA208" s="10" t="s">
        <v>506</v>
      </c>
      <c r="AB208" s="10" t="s">
        <v>82</v>
      </c>
      <c r="AC208" s="10" t="s">
        <v>71</v>
      </c>
      <c r="AD208" s="10" t="s">
        <v>135</v>
      </c>
      <c r="AE208" s="10">
        <v>23</v>
      </c>
      <c r="AF208" s="10" t="s">
        <v>132</v>
      </c>
    </row>
    <row r="209" spans="26:32">
      <c r="Z209" s="10">
        <v>197</v>
      </c>
      <c r="AA209" s="10" t="s">
        <v>507</v>
      </c>
      <c r="AB209" s="10" t="s">
        <v>82</v>
      </c>
      <c r="AC209" s="10" t="s">
        <v>71</v>
      </c>
      <c r="AD209" s="10" t="s">
        <v>131</v>
      </c>
      <c r="AE209" s="10">
        <v>24</v>
      </c>
      <c r="AF209" s="10" t="s">
        <v>132</v>
      </c>
    </row>
    <row r="210" spans="26:32">
      <c r="Z210" s="10">
        <v>198</v>
      </c>
      <c r="AA210" s="10" t="s">
        <v>508</v>
      </c>
      <c r="AB210" s="10" t="s">
        <v>82</v>
      </c>
      <c r="AC210" s="10" t="s">
        <v>52</v>
      </c>
      <c r="AD210" s="10" t="s">
        <v>131</v>
      </c>
      <c r="AE210" s="10">
        <v>30</v>
      </c>
      <c r="AF210" s="10" t="s">
        <v>132</v>
      </c>
    </row>
    <row r="211" spans="26:32">
      <c r="Z211" s="10">
        <v>199</v>
      </c>
      <c r="AA211" s="10" t="s">
        <v>509</v>
      </c>
      <c r="AB211" s="10" t="s">
        <v>82</v>
      </c>
      <c r="AC211" s="10" t="s">
        <v>71</v>
      </c>
      <c r="AD211" s="10" t="s">
        <v>131</v>
      </c>
      <c r="AE211" s="10">
        <v>25</v>
      </c>
      <c r="AF211" s="10" t="s">
        <v>140</v>
      </c>
    </row>
    <row r="212" spans="26:32">
      <c r="Z212" s="10">
        <v>200</v>
      </c>
      <c r="AA212" s="10" t="s">
        <v>510</v>
      </c>
      <c r="AB212" s="10" t="s">
        <v>82</v>
      </c>
      <c r="AC212" s="10" t="s">
        <v>76</v>
      </c>
      <c r="AD212" s="10" t="s">
        <v>131</v>
      </c>
      <c r="AE212" s="10">
        <v>6</v>
      </c>
      <c r="AF212" s="10" t="s">
        <v>140</v>
      </c>
    </row>
    <row r="213" spans="26:32">
      <c r="Z213" s="10">
        <v>201</v>
      </c>
      <c r="AA213" s="10" t="s">
        <v>511</v>
      </c>
      <c r="AB213" s="10" t="s">
        <v>82</v>
      </c>
      <c r="AC213" s="10" t="s">
        <v>69</v>
      </c>
      <c r="AD213" s="10" t="s">
        <v>135</v>
      </c>
      <c r="AE213" s="10">
        <v>12</v>
      </c>
      <c r="AF213" s="10" t="s">
        <v>140</v>
      </c>
    </row>
    <row r="214" spans="26:32">
      <c r="Z214" s="10">
        <v>202</v>
      </c>
      <c r="AA214" s="10" t="s">
        <v>512</v>
      </c>
      <c r="AB214" s="10" t="s">
        <v>82</v>
      </c>
      <c r="AC214" s="10" t="s">
        <v>58</v>
      </c>
      <c r="AD214" s="10" t="s">
        <v>135</v>
      </c>
      <c r="AE214" s="10">
        <v>18</v>
      </c>
      <c r="AF214" s="10" t="s">
        <v>140</v>
      </c>
    </row>
    <row r="215" spans="26:32">
      <c r="Z215" s="10">
        <v>203</v>
      </c>
      <c r="AA215" s="10" t="s">
        <v>513</v>
      </c>
      <c r="AB215" s="10" t="s">
        <v>82</v>
      </c>
      <c r="AC215" s="10" t="s">
        <v>67</v>
      </c>
      <c r="AD215" s="10" t="s">
        <v>135</v>
      </c>
      <c r="AE215" s="10">
        <v>7</v>
      </c>
      <c r="AF215" s="10" t="s">
        <v>140</v>
      </c>
    </row>
    <row r="216" spans="26:32">
      <c r="Z216" s="10">
        <v>204</v>
      </c>
      <c r="AA216" s="10" t="s">
        <v>267</v>
      </c>
      <c r="AB216" s="10" t="s">
        <v>82</v>
      </c>
      <c r="AC216" s="10" t="s">
        <v>65</v>
      </c>
      <c r="AD216" s="10" t="s">
        <v>135</v>
      </c>
      <c r="AE216" s="10">
        <v>14</v>
      </c>
      <c r="AF216" s="10" t="s">
        <v>140</v>
      </c>
    </row>
    <row r="217" spans="26:32">
      <c r="Z217" s="10">
        <v>205</v>
      </c>
      <c r="AA217" s="10" t="s">
        <v>514</v>
      </c>
      <c r="AB217" s="10" t="s">
        <v>82</v>
      </c>
      <c r="AC217" s="10" t="s">
        <v>71</v>
      </c>
      <c r="AD217" s="10" t="s">
        <v>135</v>
      </c>
      <c r="AE217" s="10">
        <v>26</v>
      </c>
      <c r="AF217" s="10" t="s">
        <v>140</v>
      </c>
    </row>
    <row r="218" spans="26:32">
      <c r="Z218" s="10">
        <v>206</v>
      </c>
      <c r="AA218" s="10" t="s">
        <v>515</v>
      </c>
      <c r="AB218" s="10" t="s">
        <v>82</v>
      </c>
      <c r="AC218" s="10" t="s">
        <v>55</v>
      </c>
      <c r="AD218" s="10" t="s">
        <v>135</v>
      </c>
      <c r="AE218" s="10">
        <v>30</v>
      </c>
      <c r="AF218" s="10" t="s">
        <v>132</v>
      </c>
    </row>
    <row r="219" spans="26:32">
      <c r="Z219" s="10">
        <v>207</v>
      </c>
      <c r="AA219" s="10" t="s">
        <v>516</v>
      </c>
      <c r="AB219" s="10" t="s">
        <v>82</v>
      </c>
      <c r="AC219" s="10" t="s">
        <v>52</v>
      </c>
      <c r="AD219" s="10" t="s">
        <v>135</v>
      </c>
      <c r="AE219" s="10">
        <v>31</v>
      </c>
      <c r="AF219" s="10" t="s">
        <v>132</v>
      </c>
    </row>
    <row r="220" spans="26:32">
      <c r="Z220" s="10">
        <v>208</v>
      </c>
      <c r="AA220" s="10" t="s">
        <v>517</v>
      </c>
      <c r="AB220" s="10" t="s">
        <v>82</v>
      </c>
      <c r="AC220" s="10" t="s">
        <v>73</v>
      </c>
      <c r="AD220" s="10" t="s">
        <v>131</v>
      </c>
      <c r="AE220" s="10">
        <v>7</v>
      </c>
      <c r="AF220" s="10" t="s">
        <v>132</v>
      </c>
    </row>
    <row r="221" spans="26:32">
      <c r="Z221" s="10">
        <v>209</v>
      </c>
      <c r="AA221" s="10" t="s">
        <v>518</v>
      </c>
      <c r="AB221" s="10" t="s">
        <v>82</v>
      </c>
      <c r="AC221" s="10" t="s">
        <v>69</v>
      </c>
      <c r="AD221" s="10" t="s">
        <v>135</v>
      </c>
      <c r="AE221" s="10">
        <v>13</v>
      </c>
      <c r="AF221" s="10" t="s">
        <v>140</v>
      </c>
    </row>
    <row r="222" spans="26:32">
      <c r="Z222" s="10">
        <v>210</v>
      </c>
      <c r="AA222" s="10" t="s">
        <v>518</v>
      </c>
      <c r="AB222" s="10" t="s">
        <v>82</v>
      </c>
      <c r="AC222" s="10" t="s">
        <v>71</v>
      </c>
      <c r="AD222" s="10" t="s">
        <v>135</v>
      </c>
      <c r="AE222" s="10">
        <v>27</v>
      </c>
      <c r="AF222" s="10" t="s">
        <v>140</v>
      </c>
    </row>
    <row r="223" spans="26:32">
      <c r="Z223" s="10">
        <v>211</v>
      </c>
      <c r="AA223" s="10" t="s">
        <v>519</v>
      </c>
      <c r="AB223" s="10" t="s">
        <v>82</v>
      </c>
      <c r="AC223" s="10" t="s">
        <v>76</v>
      </c>
      <c r="AD223" s="10" t="s">
        <v>131</v>
      </c>
      <c r="AE223" s="10">
        <v>7</v>
      </c>
      <c r="AF223" s="10" t="s">
        <v>140</v>
      </c>
    </row>
    <row r="224" spans="26:32">
      <c r="Z224" s="10">
        <v>212</v>
      </c>
      <c r="AA224" s="10" t="s">
        <v>520</v>
      </c>
      <c r="AB224" s="10" t="s">
        <v>82</v>
      </c>
      <c r="AC224" s="10" t="s">
        <v>47</v>
      </c>
      <c r="AD224" s="10" t="s">
        <v>135</v>
      </c>
      <c r="AE224" s="10">
        <v>24</v>
      </c>
      <c r="AF224" s="10" t="s">
        <v>132</v>
      </c>
    </row>
    <row r="225" spans="26:32">
      <c r="Z225" s="10">
        <v>213</v>
      </c>
      <c r="AA225" s="10" t="s">
        <v>521</v>
      </c>
      <c r="AB225" s="10" t="s">
        <v>82</v>
      </c>
      <c r="AC225" s="10" t="s">
        <v>55</v>
      </c>
      <c r="AD225" s="10" t="s">
        <v>135</v>
      </c>
      <c r="AE225" s="10">
        <v>31</v>
      </c>
      <c r="AF225" s="10" t="s">
        <v>132</v>
      </c>
    </row>
    <row r="226" spans="26:32">
      <c r="Z226" s="10">
        <v>214</v>
      </c>
      <c r="AA226" s="10" t="s">
        <v>522</v>
      </c>
      <c r="AB226" s="10" t="s">
        <v>82</v>
      </c>
      <c r="AC226" s="10" t="s">
        <v>76</v>
      </c>
      <c r="AD226" s="10" t="s">
        <v>135</v>
      </c>
      <c r="AE226" s="10">
        <v>8</v>
      </c>
      <c r="AF226" s="10" t="s">
        <v>132</v>
      </c>
    </row>
    <row r="227" spans="26:32">
      <c r="Z227" s="10">
        <v>215</v>
      </c>
      <c r="AA227" s="10" t="s">
        <v>523</v>
      </c>
      <c r="AB227" s="10" t="s">
        <v>82</v>
      </c>
      <c r="AC227" s="10" t="s">
        <v>47</v>
      </c>
      <c r="AD227" s="10" t="s">
        <v>131</v>
      </c>
      <c r="AE227" s="10">
        <v>25</v>
      </c>
      <c r="AF227" s="10" t="s">
        <v>132</v>
      </c>
    </row>
    <row r="228" spans="26:32">
      <c r="Z228" s="10">
        <v>216</v>
      </c>
      <c r="AA228" s="10" t="s">
        <v>524</v>
      </c>
      <c r="AB228" s="10" t="s">
        <v>82</v>
      </c>
      <c r="AC228" s="10" t="s">
        <v>58</v>
      </c>
      <c r="AD228" s="10" t="s">
        <v>131</v>
      </c>
      <c r="AE228" s="10">
        <v>19</v>
      </c>
      <c r="AF228" s="10" t="s">
        <v>132</v>
      </c>
    </row>
    <row r="229" spans="26:32">
      <c r="Z229" s="10">
        <v>217</v>
      </c>
      <c r="AA229" s="10" t="s">
        <v>525</v>
      </c>
      <c r="AB229" s="10" t="s">
        <v>82</v>
      </c>
      <c r="AC229" s="10" t="s">
        <v>73</v>
      </c>
      <c r="AD229" s="10" t="s">
        <v>135</v>
      </c>
      <c r="AE229" s="10">
        <v>8</v>
      </c>
      <c r="AF229" s="10" t="s">
        <v>140</v>
      </c>
    </row>
    <row r="230" spans="26:32">
      <c r="Z230" s="10">
        <v>218</v>
      </c>
      <c r="AA230" s="10" t="s">
        <v>526</v>
      </c>
      <c r="AB230" s="10" t="s">
        <v>82</v>
      </c>
      <c r="AC230" s="10" t="s">
        <v>65</v>
      </c>
      <c r="AD230" s="10" t="s">
        <v>135</v>
      </c>
      <c r="AE230" s="10">
        <v>15</v>
      </c>
      <c r="AF230" s="10" t="s">
        <v>140</v>
      </c>
    </row>
    <row r="231" spans="26:32">
      <c r="Z231" s="10">
        <v>219</v>
      </c>
      <c r="AA231" s="10" t="s">
        <v>274</v>
      </c>
      <c r="AB231" s="10" t="s">
        <v>82</v>
      </c>
      <c r="AC231" s="10" t="s">
        <v>67</v>
      </c>
      <c r="AD231" s="10" t="s">
        <v>135</v>
      </c>
      <c r="AE231" s="10">
        <v>8</v>
      </c>
      <c r="AF231" s="10" t="s">
        <v>140</v>
      </c>
    </row>
    <row r="232" spans="26:32">
      <c r="Z232" s="10">
        <v>220</v>
      </c>
      <c r="AA232" s="10" t="s">
        <v>274</v>
      </c>
      <c r="AB232" s="10" t="s">
        <v>82</v>
      </c>
      <c r="AC232" s="10" t="s">
        <v>69</v>
      </c>
      <c r="AD232" s="10" t="s">
        <v>135</v>
      </c>
      <c r="AE232" s="10">
        <v>14</v>
      </c>
      <c r="AF232" s="10" t="s">
        <v>140</v>
      </c>
    </row>
    <row r="233" spans="26:32">
      <c r="Z233" s="10">
        <v>221</v>
      </c>
      <c r="AA233" s="10" t="s">
        <v>275</v>
      </c>
      <c r="AB233" s="10" t="s">
        <v>82</v>
      </c>
      <c r="AC233" s="10" t="s">
        <v>71</v>
      </c>
      <c r="AD233" s="10" t="s">
        <v>135</v>
      </c>
      <c r="AE233" s="10">
        <v>28</v>
      </c>
      <c r="AF233" s="10" t="s">
        <v>140</v>
      </c>
    </row>
    <row r="234" spans="26:32">
      <c r="Z234" s="10">
        <v>222</v>
      </c>
      <c r="AA234" s="10" t="s">
        <v>527</v>
      </c>
      <c r="AB234" s="10" t="s">
        <v>82</v>
      </c>
      <c r="AC234" s="10" t="s">
        <v>55</v>
      </c>
      <c r="AD234" s="10" t="s">
        <v>135</v>
      </c>
      <c r="AE234" s="10">
        <v>32</v>
      </c>
      <c r="AF234" s="10" t="s">
        <v>132</v>
      </c>
    </row>
    <row r="235" spans="26:32">
      <c r="Z235" s="10">
        <v>223</v>
      </c>
      <c r="AA235" s="10" t="s">
        <v>528</v>
      </c>
      <c r="AB235" s="10" t="s">
        <v>82</v>
      </c>
      <c r="AC235" s="10" t="s">
        <v>73</v>
      </c>
      <c r="AD235" s="10" t="s">
        <v>135</v>
      </c>
      <c r="AE235" s="10">
        <v>9</v>
      </c>
      <c r="AF235" s="10" t="s">
        <v>132</v>
      </c>
    </row>
    <row r="236" spans="26:32">
      <c r="Z236" s="10">
        <v>224</v>
      </c>
      <c r="AA236" s="10" t="s">
        <v>529</v>
      </c>
      <c r="AB236" s="10" t="s">
        <v>82</v>
      </c>
      <c r="AC236" s="10" t="s">
        <v>52</v>
      </c>
      <c r="AD236" s="10" t="s">
        <v>135</v>
      </c>
      <c r="AE236" s="10">
        <v>32</v>
      </c>
      <c r="AF236" s="10" t="s">
        <v>132</v>
      </c>
    </row>
    <row r="237" spans="26:32">
      <c r="Z237" s="10">
        <v>225</v>
      </c>
      <c r="AA237" s="10" t="s">
        <v>530</v>
      </c>
      <c r="AB237" s="10" t="s">
        <v>82</v>
      </c>
      <c r="AC237" s="10" t="s">
        <v>73</v>
      </c>
      <c r="AD237" s="10" t="s">
        <v>135</v>
      </c>
      <c r="AE237" s="10">
        <v>10</v>
      </c>
      <c r="AF237" s="10" t="s">
        <v>132</v>
      </c>
    </row>
    <row r="238" spans="26:32">
      <c r="Z238" s="10">
        <v>226</v>
      </c>
      <c r="AA238" s="10" t="s">
        <v>531</v>
      </c>
      <c r="AB238" s="10" t="s">
        <v>82</v>
      </c>
      <c r="AC238" s="10" t="s">
        <v>58</v>
      </c>
      <c r="AD238" s="10" t="s">
        <v>135</v>
      </c>
      <c r="AE238" s="10">
        <v>20</v>
      </c>
      <c r="AF238" s="10" t="s">
        <v>132</v>
      </c>
    </row>
    <row r="239" spans="26:32">
      <c r="Z239" s="10">
        <v>227</v>
      </c>
      <c r="AA239" s="10" t="s">
        <v>532</v>
      </c>
      <c r="AB239" s="10" t="s">
        <v>82</v>
      </c>
      <c r="AC239" s="10" t="s">
        <v>55</v>
      </c>
      <c r="AD239" s="10" t="s">
        <v>131</v>
      </c>
      <c r="AE239" s="10">
        <v>33</v>
      </c>
      <c r="AF239" s="10" t="s">
        <v>140</v>
      </c>
    </row>
    <row r="240" spans="26:32">
      <c r="Z240" s="10">
        <v>228</v>
      </c>
      <c r="AA240" s="10" t="s">
        <v>533</v>
      </c>
      <c r="AB240" s="10" t="s">
        <v>82</v>
      </c>
      <c r="AC240" s="10" t="s">
        <v>55</v>
      </c>
      <c r="AD240" s="10" t="s">
        <v>131</v>
      </c>
      <c r="AE240" s="10">
        <v>34</v>
      </c>
      <c r="AF240" s="10" t="s">
        <v>132</v>
      </c>
    </row>
    <row r="241" spans="26:32">
      <c r="Z241" s="10">
        <v>229</v>
      </c>
      <c r="AA241" s="10" t="s">
        <v>534</v>
      </c>
      <c r="AB241" s="10" t="s">
        <v>82</v>
      </c>
      <c r="AC241" s="10" t="s">
        <v>73</v>
      </c>
      <c r="AD241" s="10" t="s">
        <v>135</v>
      </c>
      <c r="AE241" s="10">
        <v>11</v>
      </c>
      <c r="AF241" s="10" t="s">
        <v>140</v>
      </c>
    </row>
    <row r="242" spans="26:32">
      <c r="Z242" s="10">
        <v>230</v>
      </c>
      <c r="AA242" s="10" t="s">
        <v>535</v>
      </c>
      <c r="AB242" s="10" t="s">
        <v>82</v>
      </c>
      <c r="AC242" s="10" t="s">
        <v>65</v>
      </c>
      <c r="AD242" s="10" t="s">
        <v>135</v>
      </c>
      <c r="AE242" s="10">
        <v>16</v>
      </c>
      <c r="AF242" s="10" t="s">
        <v>140</v>
      </c>
    </row>
    <row r="243" spans="26:32">
      <c r="Z243" s="10">
        <v>231</v>
      </c>
      <c r="AA243" s="10" t="s">
        <v>536</v>
      </c>
      <c r="AB243" s="10" t="s">
        <v>82</v>
      </c>
      <c r="AC243" s="10" t="s">
        <v>71</v>
      </c>
      <c r="AD243" s="10" t="s">
        <v>135</v>
      </c>
      <c r="AE243" s="10">
        <v>29</v>
      </c>
      <c r="AF243" s="10" t="s">
        <v>140</v>
      </c>
    </row>
    <row r="244" spans="26:32">
      <c r="Z244" s="10">
        <v>232</v>
      </c>
      <c r="AA244" s="10" t="s">
        <v>537</v>
      </c>
      <c r="AB244" s="10" t="s">
        <v>82</v>
      </c>
      <c r="AC244" s="10" t="s">
        <v>69</v>
      </c>
      <c r="AD244" s="10" t="s">
        <v>135</v>
      </c>
      <c r="AE244" s="10">
        <v>15</v>
      </c>
      <c r="AF244" s="10" t="s">
        <v>140</v>
      </c>
    </row>
    <row r="245" spans="26:32">
      <c r="Z245" s="10">
        <v>233</v>
      </c>
      <c r="AA245" s="10" t="s">
        <v>538</v>
      </c>
      <c r="AB245" s="10" t="s">
        <v>82</v>
      </c>
      <c r="AC245" s="10" t="s">
        <v>47</v>
      </c>
      <c r="AD245" s="10" t="s">
        <v>135</v>
      </c>
      <c r="AE245" s="10">
        <v>26</v>
      </c>
      <c r="AF245" s="10" t="s">
        <v>140</v>
      </c>
    </row>
    <row r="246" spans="26:32">
      <c r="Z246" s="10">
        <v>234</v>
      </c>
      <c r="AA246" s="10" t="s">
        <v>538</v>
      </c>
      <c r="AB246" s="10" t="s">
        <v>82</v>
      </c>
      <c r="AC246" s="10" t="s">
        <v>67</v>
      </c>
      <c r="AD246" s="10" t="s">
        <v>143</v>
      </c>
      <c r="AE246" s="10">
        <v>9</v>
      </c>
      <c r="AF246" s="10" t="s">
        <v>140</v>
      </c>
    </row>
    <row r="247" spans="26:32">
      <c r="Z247" s="10">
        <v>235</v>
      </c>
      <c r="AA247" s="10" t="s">
        <v>539</v>
      </c>
      <c r="AB247" s="10" t="s">
        <v>82</v>
      </c>
      <c r="AC247" s="10" t="s">
        <v>58</v>
      </c>
      <c r="AD247" s="10" t="s">
        <v>135</v>
      </c>
      <c r="AE247" s="10">
        <v>21</v>
      </c>
      <c r="AF247" s="10" t="s">
        <v>140</v>
      </c>
    </row>
    <row r="248" spans="26:32">
      <c r="Z248" s="10">
        <v>236</v>
      </c>
      <c r="AA248" s="10" t="s">
        <v>540</v>
      </c>
      <c r="AB248" s="10" t="s">
        <v>82</v>
      </c>
      <c r="AC248" s="10" t="s">
        <v>52</v>
      </c>
      <c r="AD248" s="10" t="s">
        <v>135</v>
      </c>
      <c r="AE248" s="10">
        <v>33</v>
      </c>
      <c r="AF248" s="10" t="s">
        <v>132</v>
      </c>
    </row>
    <row r="249" spans="26:32">
      <c r="Z249" s="10">
        <v>237</v>
      </c>
      <c r="AA249" s="10" t="s">
        <v>541</v>
      </c>
      <c r="AB249" s="10" t="s">
        <v>82</v>
      </c>
      <c r="AC249" s="10" t="s">
        <v>55</v>
      </c>
      <c r="AD249" s="10" t="s">
        <v>135</v>
      </c>
      <c r="AE249" s="10">
        <v>35</v>
      </c>
      <c r="AF249" s="10" t="s">
        <v>140</v>
      </c>
    </row>
    <row r="250" spans="26:32">
      <c r="Z250" s="10">
        <v>238</v>
      </c>
      <c r="AA250" s="10" t="s">
        <v>542</v>
      </c>
      <c r="AB250" s="10" t="s">
        <v>82</v>
      </c>
      <c r="AC250" s="10" t="s">
        <v>55</v>
      </c>
      <c r="AD250" s="10" t="s">
        <v>143</v>
      </c>
      <c r="AE250" s="10">
        <v>36</v>
      </c>
      <c r="AF250" s="10" t="s">
        <v>140</v>
      </c>
    </row>
    <row r="251" spans="26:32">
      <c r="Z251" s="10">
        <v>239</v>
      </c>
      <c r="AA251" s="10" t="s">
        <v>543</v>
      </c>
      <c r="AB251" s="10" t="s">
        <v>82</v>
      </c>
      <c r="AC251" s="10" t="s">
        <v>76</v>
      </c>
      <c r="AD251" s="10" t="s">
        <v>135</v>
      </c>
      <c r="AE251" s="10">
        <v>9</v>
      </c>
      <c r="AF251" s="10" t="s">
        <v>132</v>
      </c>
    </row>
    <row r="252" spans="26:32">
      <c r="Z252" s="10">
        <v>240</v>
      </c>
      <c r="AA252" s="10" t="s">
        <v>544</v>
      </c>
      <c r="AB252" s="10" t="s">
        <v>82</v>
      </c>
      <c r="AC252" s="10" t="s">
        <v>47</v>
      </c>
      <c r="AD252" s="10" t="s">
        <v>135</v>
      </c>
      <c r="AE252" s="10">
        <v>27</v>
      </c>
      <c r="AF252" s="10" t="s">
        <v>132</v>
      </c>
    </row>
    <row r="253" spans="26:32">
      <c r="Z253" s="10">
        <v>241</v>
      </c>
      <c r="AA253" s="10" t="s">
        <v>545</v>
      </c>
      <c r="AB253" s="10" t="s">
        <v>82</v>
      </c>
      <c r="AC253" s="10" t="s">
        <v>73</v>
      </c>
      <c r="AD253" s="10" t="s">
        <v>135</v>
      </c>
      <c r="AE253" s="10">
        <v>12</v>
      </c>
      <c r="AF253" s="10" t="s">
        <v>132</v>
      </c>
    </row>
    <row r="254" spans="26:32">
      <c r="Z254" s="10">
        <v>242</v>
      </c>
      <c r="AA254" s="10" t="s">
        <v>546</v>
      </c>
      <c r="AB254" s="10" t="s">
        <v>82</v>
      </c>
      <c r="AC254" s="10" t="s">
        <v>52</v>
      </c>
      <c r="AD254" s="10" t="s">
        <v>131</v>
      </c>
      <c r="AE254" s="10">
        <v>34</v>
      </c>
      <c r="AF254" s="10" t="s">
        <v>132</v>
      </c>
    </row>
    <row r="255" spans="26:32">
      <c r="Z255" s="10">
        <v>243</v>
      </c>
      <c r="AA255" s="10" t="s">
        <v>287</v>
      </c>
      <c r="AB255" s="10" t="s">
        <v>82</v>
      </c>
      <c r="AC255" s="10" t="s">
        <v>65</v>
      </c>
      <c r="AD255" s="10" t="s">
        <v>135</v>
      </c>
      <c r="AE255" s="10">
        <v>17</v>
      </c>
      <c r="AF255" s="10" t="s">
        <v>132</v>
      </c>
    </row>
    <row r="256" spans="26:32">
      <c r="Z256" s="10">
        <v>244</v>
      </c>
      <c r="AA256" s="10" t="s">
        <v>547</v>
      </c>
      <c r="AB256" s="10" t="s">
        <v>82</v>
      </c>
      <c r="AC256" s="10" t="s">
        <v>58</v>
      </c>
      <c r="AD256" s="10" t="s">
        <v>131</v>
      </c>
      <c r="AE256" s="10">
        <v>22</v>
      </c>
      <c r="AF256" s="10" t="s">
        <v>132</v>
      </c>
    </row>
    <row r="257" spans="26:32">
      <c r="Z257" s="10">
        <v>245</v>
      </c>
      <c r="AA257" s="10" t="s">
        <v>548</v>
      </c>
      <c r="AB257" s="10" t="s">
        <v>82</v>
      </c>
      <c r="AC257" s="10" t="s">
        <v>65</v>
      </c>
      <c r="AD257" s="10" t="s">
        <v>131</v>
      </c>
      <c r="AE257" s="10">
        <v>18</v>
      </c>
      <c r="AF257" s="10" t="s">
        <v>140</v>
      </c>
    </row>
    <row r="258" spans="26:32">
      <c r="Z258" s="10">
        <v>246</v>
      </c>
      <c r="AA258" s="10" t="s">
        <v>548</v>
      </c>
      <c r="AB258" s="10" t="s">
        <v>82</v>
      </c>
      <c r="AC258" s="10" t="s">
        <v>69</v>
      </c>
      <c r="AD258" s="10" t="s">
        <v>131</v>
      </c>
      <c r="AE258" s="10">
        <v>16</v>
      </c>
      <c r="AF258" s="10" t="s">
        <v>140</v>
      </c>
    </row>
    <row r="259" spans="26:32">
      <c r="Z259" s="10">
        <v>247</v>
      </c>
      <c r="AA259" s="10" t="s">
        <v>549</v>
      </c>
      <c r="AB259" s="10" t="s">
        <v>82</v>
      </c>
      <c r="AC259" s="10" t="s">
        <v>69</v>
      </c>
      <c r="AD259" s="10" t="s">
        <v>131</v>
      </c>
      <c r="AE259" s="10">
        <v>17</v>
      </c>
      <c r="AF259" s="10" t="s">
        <v>140</v>
      </c>
    </row>
    <row r="260" spans="26:32">
      <c r="Z260" s="10">
        <v>248</v>
      </c>
      <c r="AA260" s="10" t="s">
        <v>550</v>
      </c>
      <c r="AB260" s="10" t="s">
        <v>82</v>
      </c>
      <c r="AC260" s="10" t="s">
        <v>58</v>
      </c>
      <c r="AD260" s="10" t="s">
        <v>135</v>
      </c>
      <c r="AE260" s="10">
        <v>23</v>
      </c>
      <c r="AF260" s="10" t="s">
        <v>140</v>
      </c>
    </row>
    <row r="261" spans="26:32">
      <c r="Z261" s="10">
        <v>249</v>
      </c>
      <c r="AA261" s="10" t="s">
        <v>551</v>
      </c>
      <c r="AB261" s="10" t="s">
        <v>82</v>
      </c>
      <c r="AC261" s="10" t="s">
        <v>52</v>
      </c>
      <c r="AD261" s="10" t="s">
        <v>131</v>
      </c>
      <c r="AE261" s="10">
        <v>35</v>
      </c>
      <c r="AF261" s="10" t="s">
        <v>132</v>
      </c>
    </row>
    <row r="262" spans="26:32">
      <c r="Z262" s="10">
        <v>250</v>
      </c>
      <c r="AA262" s="10" t="s">
        <v>552</v>
      </c>
      <c r="AB262" s="10" t="s">
        <v>82</v>
      </c>
      <c r="AC262" s="10" t="s">
        <v>76</v>
      </c>
      <c r="AD262" s="10" t="s">
        <v>131</v>
      </c>
      <c r="AE262" s="10">
        <v>10</v>
      </c>
      <c r="AF262" s="10" t="s">
        <v>132</v>
      </c>
    </row>
    <row r="263" spans="26:32">
      <c r="Z263" s="10">
        <v>251</v>
      </c>
      <c r="AA263" s="10" t="s">
        <v>553</v>
      </c>
      <c r="AB263" s="10" t="s">
        <v>82</v>
      </c>
      <c r="AC263" s="10" t="s">
        <v>52</v>
      </c>
      <c r="AD263" s="10" t="s">
        <v>131</v>
      </c>
      <c r="AE263" s="10">
        <v>36</v>
      </c>
      <c r="AF263" s="10" t="s">
        <v>132</v>
      </c>
    </row>
    <row r="264" spans="26:32">
      <c r="Z264" s="10">
        <v>252</v>
      </c>
      <c r="AA264" s="10" t="s">
        <v>554</v>
      </c>
      <c r="AB264" s="10" t="s">
        <v>82</v>
      </c>
      <c r="AC264" s="10" t="s">
        <v>71</v>
      </c>
      <c r="AD264" s="10" t="s">
        <v>131</v>
      </c>
      <c r="AE264" s="10">
        <v>30</v>
      </c>
      <c r="AF264" s="10" t="s">
        <v>140</v>
      </c>
    </row>
    <row r="265" spans="26:32">
      <c r="Z265" s="10">
        <v>253</v>
      </c>
      <c r="AA265" s="10" t="s">
        <v>555</v>
      </c>
      <c r="AB265" s="10" t="s">
        <v>82</v>
      </c>
      <c r="AC265" s="10" t="s">
        <v>71</v>
      </c>
      <c r="AD265" s="10" t="s">
        <v>131</v>
      </c>
      <c r="AE265" s="10">
        <v>31</v>
      </c>
      <c r="AF265" s="10" t="s">
        <v>140</v>
      </c>
    </row>
    <row r="266" spans="26:32">
      <c r="Z266" s="10">
        <v>254</v>
      </c>
      <c r="AA266" s="10" t="s">
        <v>556</v>
      </c>
      <c r="AB266" s="10" t="s">
        <v>82</v>
      </c>
      <c r="AC266" s="10" t="s">
        <v>76</v>
      </c>
      <c r="AD266" s="10" t="s">
        <v>131</v>
      </c>
      <c r="AE266" s="10">
        <v>11</v>
      </c>
      <c r="AF266" s="10" t="s">
        <v>132</v>
      </c>
    </row>
    <row r="267" spans="26:32">
      <c r="Z267" s="10">
        <v>255</v>
      </c>
      <c r="AA267" s="10" t="s">
        <v>557</v>
      </c>
      <c r="AB267" s="10" t="s">
        <v>82</v>
      </c>
      <c r="AC267" s="10" t="s">
        <v>58</v>
      </c>
      <c r="AD267" s="10" t="s">
        <v>135</v>
      </c>
      <c r="AE267" s="10">
        <v>24</v>
      </c>
      <c r="AF267" s="10" t="s">
        <v>140</v>
      </c>
    </row>
    <row r="268" spans="26:32">
      <c r="Z268" s="10">
        <v>256</v>
      </c>
      <c r="AA268" s="10" t="s">
        <v>558</v>
      </c>
      <c r="AB268" s="10" t="s">
        <v>82</v>
      </c>
      <c r="AC268" s="10" t="s">
        <v>71</v>
      </c>
      <c r="AD268" s="10" t="s">
        <v>131</v>
      </c>
      <c r="AE268" s="10">
        <v>32</v>
      </c>
      <c r="AF268" s="10" t="s">
        <v>140</v>
      </c>
    </row>
    <row r="269" spans="26:32">
      <c r="Z269" s="10">
        <v>257</v>
      </c>
      <c r="AA269" s="10" t="s">
        <v>559</v>
      </c>
      <c r="AB269" s="10" t="s">
        <v>82</v>
      </c>
      <c r="AC269" s="10" t="s">
        <v>65</v>
      </c>
      <c r="AD269" s="10" t="s">
        <v>131</v>
      </c>
      <c r="AE269" s="10">
        <v>19</v>
      </c>
      <c r="AF269" s="10" t="s">
        <v>140</v>
      </c>
    </row>
    <row r="270" spans="26:32">
      <c r="Z270" s="10">
        <v>258</v>
      </c>
      <c r="AA270" s="10" t="s">
        <v>560</v>
      </c>
      <c r="AB270" s="10" t="s">
        <v>82</v>
      </c>
      <c r="AC270" s="10" t="s">
        <v>71</v>
      </c>
      <c r="AD270" s="10" t="s">
        <v>143</v>
      </c>
      <c r="AE270" s="10">
        <v>33</v>
      </c>
      <c r="AF270" s="10" t="s">
        <v>140</v>
      </c>
    </row>
    <row r="271" spans="26:32">
      <c r="Z271" s="10">
        <v>259</v>
      </c>
      <c r="AA271" s="10" t="s">
        <v>561</v>
      </c>
      <c r="AB271" s="10" t="s">
        <v>82</v>
      </c>
      <c r="AC271" s="10" t="s">
        <v>73</v>
      </c>
      <c r="AD271" s="10" t="s">
        <v>143</v>
      </c>
      <c r="AE271" s="10">
        <v>13</v>
      </c>
      <c r="AF271" s="10" t="s">
        <v>132</v>
      </c>
    </row>
    <row r="272" spans="26:32">
      <c r="Z272" s="10">
        <v>260</v>
      </c>
      <c r="AA272" s="10" t="s">
        <v>562</v>
      </c>
      <c r="AB272" s="10" t="s">
        <v>82</v>
      </c>
      <c r="AC272" s="10" t="s">
        <v>80</v>
      </c>
      <c r="AD272" s="10" t="s">
        <v>143</v>
      </c>
      <c r="AE272" s="10">
        <v>1</v>
      </c>
      <c r="AF272" s="10" t="s">
        <v>132</v>
      </c>
    </row>
    <row r="273" spans="26:32">
      <c r="Z273" s="10">
        <v>261</v>
      </c>
      <c r="AA273" s="10" t="s">
        <v>563</v>
      </c>
      <c r="AB273" s="10" t="s">
        <v>82</v>
      </c>
      <c r="AC273" s="10" t="s">
        <v>67</v>
      </c>
      <c r="AD273" s="10" t="s">
        <v>143</v>
      </c>
      <c r="AE273" s="10">
        <v>10</v>
      </c>
      <c r="AF273" s="10" t="s">
        <v>140</v>
      </c>
    </row>
    <row r="274" spans="26:32">
      <c r="Z274" s="10">
        <v>262</v>
      </c>
      <c r="AA274" s="10" t="s">
        <v>294</v>
      </c>
      <c r="AB274" s="10" t="s">
        <v>82</v>
      </c>
      <c r="AC274" s="10" t="s">
        <v>65</v>
      </c>
      <c r="AD274" s="10" t="s">
        <v>143</v>
      </c>
      <c r="AE274" s="10">
        <v>20</v>
      </c>
      <c r="AF274" s="10" t="s">
        <v>140</v>
      </c>
    </row>
    <row r="275" spans="26:32">
      <c r="Z275" s="10">
        <v>263</v>
      </c>
      <c r="AA275" s="10" t="s">
        <v>564</v>
      </c>
      <c r="AB275" s="10" t="s">
        <v>82</v>
      </c>
      <c r="AC275" s="10" t="s">
        <v>76</v>
      </c>
      <c r="AD275" s="10" t="s">
        <v>143</v>
      </c>
      <c r="AE275" s="10">
        <v>12</v>
      </c>
      <c r="AF275" s="10" t="s">
        <v>140</v>
      </c>
    </row>
    <row r="276" spans="26:32">
      <c r="Z276" s="10">
        <v>264</v>
      </c>
      <c r="AA276" s="10" t="s">
        <v>565</v>
      </c>
      <c r="AB276" s="10" t="s">
        <v>82</v>
      </c>
      <c r="AC276" s="10" t="s">
        <v>76</v>
      </c>
      <c r="AD276" s="10" t="s">
        <v>143</v>
      </c>
      <c r="AE276" s="10">
        <v>13</v>
      </c>
      <c r="AF276" s="10" t="s">
        <v>132</v>
      </c>
    </row>
    <row r="277" spans="26:32">
      <c r="Z277" s="10">
        <v>265</v>
      </c>
      <c r="AA277" s="10" t="s">
        <v>566</v>
      </c>
      <c r="AB277" s="10" t="s">
        <v>82</v>
      </c>
      <c r="AC277" s="10" t="s">
        <v>55</v>
      </c>
      <c r="AD277" s="10" t="s">
        <v>135</v>
      </c>
      <c r="AE277" s="10">
        <v>37</v>
      </c>
      <c r="AF277" s="10" t="s">
        <v>140</v>
      </c>
    </row>
    <row r="278" spans="26:32">
      <c r="Z278" s="10">
        <v>266</v>
      </c>
      <c r="AA278" s="10" t="s">
        <v>567</v>
      </c>
      <c r="AB278" s="10" t="s">
        <v>82</v>
      </c>
      <c r="AC278" s="10" t="s">
        <v>73</v>
      </c>
      <c r="AD278" s="10" t="s">
        <v>135</v>
      </c>
      <c r="AE278" s="10">
        <v>14</v>
      </c>
      <c r="AF278" s="10" t="s">
        <v>132</v>
      </c>
    </row>
    <row r="279" spans="26:32">
      <c r="Z279" s="10">
        <v>267</v>
      </c>
      <c r="AA279" s="10" t="s">
        <v>568</v>
      </c>
      <c r="AB279" s="10" t="s">
        <v>82</v>
      </c>
      <c r="AC279" s="10" t="s">
        <v>76</v>
      </c>
      <c r="AD279" s="10" t="s">
        <v>135</v>
      </c>
      <c r="AE279" s="10">
        <v>14</v>
      </c>
      <c r="AF279" s="10" t="s">
        <v>132</v>
      </c>
    </row>
    <row r="280" spans="26:32">
      <c r="Z280" s="10">
        <v>268</v>
      </c>
      <c r="AA280" s="10" t="s">
        <v>569</v>
      </c>
      <c r="AB280" s="10" t="s">
        <v>82</v>
      </c>
      <c r="AC280" s="10" t="s">
        <v>80</v>
      </c>
      <c r="AD280" s="10" t="s">
        <v>135</v>
      </c>
      <c r="AE280" s="10">
        <v>2</v>
      </c>
      <c r="AF280" s="10" t="s">
        <v>132</v>
      </c>
    </row>
    <row r="281" spans="26:32">
      <c r="Z281" s="10">
        <v>269</v>
      </c>
      <c r="AA281" s="10" t="s">
        <v>570</v>
      </c>
      <c r="AB281" s="10" t="s">
        <v>82</v>
      </c>
      <c r="AC281" s="10" t="s">
        <v>65</v>
      </c>
      <c r="AD281" s="10" t="s">
        <v>135</v>
      </c>
      <c r="AE281" s="10">
        <v>21</v>
      </c>
      <c r="AF281" s="10" t="s">
        <v>132</v>
      </c>
    </row>
    <row r="282" spans="26:32">
      <c r="Z282" s="10">
        <v>270</v>
      </c>
      <c r="AA282" s="10" t="s">
        <v>571</v>
      </c>
      <c r="AB282" s="10" t="s">
        <v>82</v>
      </c>
      <c r="AC282" s="10" t="s">
        <v>73</v>
      </c>
      <c r="AD282" s="10" t="s">
        <v>131</v>
      </c>
      <c r="AE282" s="10">
        <v>15</v>
      </c>
      <c r="AF282" s="10" t="s">
        <v>132</v>
      </c>
    </row>
    <row r="283" spans="26:32">
      <c r="Z283" s="10">
        <v>271</v>
      </c>
      <c r="AA283" s="10" t="s">
        <v>572</v>
      </c>
      <c r="AB283" s="10" t="s">
        <v>82</v>
      </c>
      <c r="AC283" s="10" t="s">
        <v>76</v>
      </c>
      <c r="AD283" s="10" t="s">
        <v>135</v>
      </c>
      <c r="AE283" s="10">
        <v>15</v>
      </c>
      <c r="AF283" s="10" t="s">
        <v>132</v>
      </c>
    </row>
    <row r="284" spans="26:32">
      <c r="Z284" s="10">
        <v>272</v>
      </c>
      <c r="AA284" s="10" t="s">
        <v>573</v>
      </c>
      <c r="AB284" s="10" t="s">
        <v>82</v>
      </c>
      <c r="AC284" s="10" t="s">
        <v>55</v>
      </c>
      <c r="AD284" s="10" t="s">
        <v>131</v>
      </c>
      <c r="AE284" s="10">
        <v>38</v>
      </c>
      <c r="AF284" s="10" t="s">
        <v>132</v>
      </c>
    </row>
    <row r="285" spans="26:32">
      <c r="Z285" s="10">
        <v>273</v>
      </c>
      <c r="AA285" s="10" t="s">
        <v>574</v>
      </c>
      <c r="AB285" s="10" t="s">
        <v>82</v>
      </c>
      <c r="AC285" s="10" t="s">
        <v>71</v>
      </c>
      <c r="AD285" s="10" t="s">
        <v>135</v>
      </c>
      <c r="AE285" s="10">
        <v>34</v>
      </c>
      <c r="AF285" s="10" t="s">
        <v>132</v>
      </c>
    </row>
    <row r="286" spans="26:32">
      <c r="Z286" s="10">
        <v>274</v>
      </c>
      <c r="AA286" s="10" t="s">
        <v>575</v>
      </c>
      <c r="AB286" s="10" t="s">
        <v>82</v>
      </c>
      <c r="AC286" s="10" t="s">
        <v>52</v>
      </c>
      <c r="AD286" s="10" t="s">
        <v>131</v>
      </c>
      <c r="AE286" s="10">
        <v>37</v>
      </c>
      <c r="AF286" s="10" t="s">
        <v>132</v>
      </c>
    </row>
    <row r="287" spans="26:32">
      <c r="Z287" s="10">
        <v>275</v>
      </c>
      <c r="AA287" s="10" t="s">
        <v>576</v>
      </c>
      <c r="AB287" s="10" t="s">
        <v>82</v>
      </c>
      <c r="AC287" s="10" t="s">
        <v>71</v>
      </c>
      <c r="AD287" s="10" t="s">
        <v>131</v>
      </c>
      <c r="AE287" s="10">
        <v>35</v>
      </c>
      <c r="AF287" s="10" t="s">
        <v>140</v>
      </c>
    </row>
    <row r="288" spans="26:32">
      <c r="Z288" s="10">
        <v>276</v>
      </c>
      <c r="AA288" s="10" t="s">
        <v>577</v>
      </c>
      <c r="AB288" s="10" t="s">
        <v>82</v>
      </c>
      <c r="AC288" s="10" t="s">
        <v>52</v>
      </c>
      <c r="AD288" s="10" t="s">
        <v>131</v>
      </c>
      <c r="AE288" s="10">
        <v>38</v>
      </c>
      <c r="AF288" s="10" t="s">
        <v>140</v>
      </c>
    </row>
    <row r="289" spans="26:32">
      <c r="Z289" s="10">
        <v>277</v>
      </c>
      <c r="AA289" s="10" t="s">
        <v>578</v>
      </c>
      <c r="AB289" s="10" t="s">
        <v>82</v>
      </c>
      <c r="AC289" s="10" t="s">
        <v>52</v>
      </c>
      <c r="AD289" s="10" t="s">
        <v>131</v>
      </c>
      <c r="AE289" s="10">
        <v>39</v>
      </c>
      <c r="AF289" s="10" t="s">
        <v>140</v>
      </c>
    </row>
    <row r="290" spans="26:32">
      <c r="Z290" s="10">
        <v>278</v>
      </c>
      <c r="AA290" s="10" t="s">
        <v>579</v>
      </c>
      <c r="AB290" s="10" t="s">
        <v>82</v>
      </c>
      <c r="AC290" s="10" t="s">
        <v>67</v>
      </c>
      <c r="AD290" s="10" t="s">
        <v>135</v>
      </c>
      <c r="AE290" s="10">
        <v>11</v>
      </c>
      <c r="AF290" s="10" t="s">
        <v>132</v>
      </c>
    </row>
    <row r="291" spans="26:32">
      <c r="Z291" s="10">
        <v>279</v>
      </c>
      <c r="AA291" s="10" t="s">
        <v>580</v>
      </c>
      <c r="AB291" s="10" t="s">
        <v>82</v>
      </c>
      <c r="AC291" s="10" t="s">
        <v>67</v>
      </c>
      <c r="AD291" s="10" t="s">
        <v>135</v>
      </c>
      <c r="AE291" s="10">
        <v>12</v>
      </c>
      <c r="AF291" s="10" t="s">
        <v>140</v>
      </c>
    </row>
    <row r="292" spans="26:32">
      <c r="Z292" s="10">
        <v>280</v>
      </c>
      <c r="AA292" s="10" t="s">
        <v>581</v>
      </c>
      <c r="AB292" s="10" t="s">
        <v>82</v>
      </c>
      <c r="AC292" s="10" t="s">
        <v>80</v>
      </c>
      <c r="AD292" s="10" t="s">
        <v>135</v>
      </c>
      <c r="AE292" s="10">
        <v>3</v>
      </c>
      <c r="AF292" s="10" t="s">
        <v>132</v>
      </c>
    </row>
    <row r="293" spans="26:32">
      <c r="Z293" s="10">
        <v>281</v>
      </c>
      <c r="AA293" s="10" t="s">
        <v>582</v>
      </c>
      <c r="AB293" s="10" t="s">
        <v>82</v>
      </c>
      <c r="AC293" s="10" t="s">
        <v>76</v>
      </c>
      <c r="AD293" s="10" t="s">
        <v>135</v>
      </c>
      <c r="AE293" s="10">
        <v>16</v>
      </c>
      <c r="AF293" s="10" t="s">
        <v>132</v>
      </c>
    </row>
    <row r="294" spans="26:32">
      <c r="Z294" s="10">
        <v>282</v>
      </c>
      <c r="AA294" s="10" t="s">
        <v>583</v>
      </c>
      <c r="AB294" s="10" t="s">
        <v>82</v>
      </c>
      <c r="AC294" s="10" t="s">
        <v>55</v>
      </c>
      <c r="AD294" s="10" t="s">
        <v>135</v>
      </c>
      <c r="AE294" s="10">
        <v>39</v>
      </c>
      <c r="AF294" s="10" t="s">
        <v>132</v>
      </c>
    </row>
    <row r="295" spans="26:32">
      <c r="Z295" s="10">
        <v>283</v>
      </c>
      <c r="AA295" s="10" t="s">
        <v>584</v>
      </c>
      <c r="AB295" s="10" t="s">
        <v>82</v>
      </c>
      <c r="AC295" s="10" t="s">
        <v>73</v>
      </c>
      <c r="AD295" s="10" t="s">
        <v>131</v>
      </c>
      <c r="AE295" s="10">
        <v>16</v>
      </c>
      <c r="AF295" s="10" t="s">
        <v>132</v>
      </c>
    </row>
    <row r="296" spans="26:32">
      <c r="Z296" s="10">
        <v>284</v>
      </c>
      <c r="AA296" s="10" t="s">
        <v>585</v>
      </c>
      <c r="AB296" s="10" t="s">
        <v>82</v>
      </c>
      <c r="AC296" s="10" t="s">
        <v>52</v>
      </c>
      <c r="AD296" s="10" t="s">
        <v>131</v>
      </c>
      <c r="AE296" s="10">
        <v>40</v>
      </c>
      <c r="AF296" s="10" t="s">
        <v>132</v>
      </c>
    </row>
    <row r="297" spans="26:32">
      <c r="Z297" s="10">
        <v>285</v>
      </c>
      <c r="AA297" s="10" t="s">
        <v>586</v>
      </c>
      <c r="AB297" s="10" t="s">
        <v>82</v>
      </c>
      <c r="AC297" s="10" t="s">
        <v>55</v>
      </c>
      <c r="AD297" s="10" t="s">
        <v>131</v>
      </c>
      <c r="AE297" s="10">
        <v>40</v>
      </c>
      <c r="AF297" s="10" t="s">
        <v>132</v>
      </c>
    </row>
    <row r="298" spans="26:32">
      <c r="Z298" s="10">
        <v>286</v>
      </c>
      <c r="AA298" s="10" t="s">
        <v>587</v>
      </c>
      <c r="AB298" s="10" t="s">
        <v>82</v>
      </c>
      <c r="AC298" s="10" t="s">
        <v>73</v>
      </c>
      <c r="AD298" s="10" t="s">
        <v>135</v>
      </c>
      <c r="AE298" s="10">
        <v>17</v>
      </c>
      <c r="AF298" s="10" t="s">
        <v>140</v>
      </c>
    </row>
    <row r="299" spans="26:32">
      <c r="Z299" s="10">
        <v>287</v>
      </c>
      <c r="AA299" s="10" t="s">
        <v>587</v>
      </c>
      <c r="AB299" s="10" t="s">
        <v>82</v>
      </c>
      <c r="AC299" s="10" t="s">
        <v>78</v>
      </c>
      <c r="AD299" s="10" t="s">
        <v>135</v>
      </c>
      <c r="AE299" s="10">
        <v>1</v>
      </c>
      <c r="AF299" s="10" t="s">
        <v>140</v>
      </c>
    </row>
    <row r="300" spans="26:32">
      <c r="Z300" s="10">
        <v>288</v>
      </c>
      <c r="AA300" s="10" t="s">
        <v>588</v>
      </c>
      <c r="AB300" s="10" t="s">
        <v>82</v>
      </c>
      <c r="AC300" s="10" t="s">
        <v>52</v>
      </c>
      <c r="AD300" s="10" t="s">
        <v>131</v>
      </c>
      <c r="AE300" s="10">
        <v>41</v>
      </c>
      <c r="AF300" s="10" t="s">
        <v>140</v>
      </c>
    </row>
    <row r="301" spans="26:32">
      <c r="Z301" s="10">
        <v>289</v>
      </c>
      <c r="AA301" s="10" t="s">
        <v>589</v>
      </c>
      <c r="AB301" s="10" t="s">
        <v>82</v>
      </c>
      <c r="AC301" s="10" t="s">
        <v>73</v>
      </c>
      <c r="AD301" s="10" t="s">
        <v>135</v>
      </c>
      <c r="AE301" s="10">
        <v>18</v>
      </c>
      <c r="AF301" s="10" t="s">
        <v>140</v>
      </c>
    </row>
    <row r="302" spans="26:32">
      <c r="Z302" s="10">
        <v>290</v>
      </c>
      <c r="AA302" s="10" t="s">
        <v>590</v>
      </c>
      <c r="AB302" s="10" t="s">
        <v>82</v>
      </c>
      <c r="AC302" s="10" t="s">
        <v>55</v>
      </c>
      <c r="AD302" s="10" t="s">
        <v>131</v>
      </c>
      <c r="AE302" s="10">
        <v>41</v>
      </c>
      <c r="AF302" s="10" t="s">
        <v>132</v>
      </c>
    </row>
    <row r="303" spans="26:32">
      <c r="Z303" s="10">
        <v>291</v>
      </c>
      <c r="AA303" s="10" t="s">
        <v>591</v>
      </c>
      <c r="AB303" s="10" t="s">
        <v>82</v>
      </c>
      <c r="AC303" s="10" t="s">
        <v>76</v>
      </c>
      <c r="AD303" s="10" t="s">
        <v>131</v>
      </c>
      <c r="AE303" s="10">
        <v>17</v>
      </c>
      <c r="AF303" s="10" t="s">
        <v>132</v>
      </c>
    </row>
    <row r="304" spans="26:32">
      <c r="Z304" s="10">
        <v>292</v>
      </c>
      <c r="AA304" s="10" t="s">
        <v>592</v>
      </c>
      <c r="AB304" s="10" t="s">
        <v>82</v>
      </c>
      <c r="AC304" s="10" t="s">
        <v>78</v>
      </c>
      <c r="AD304" s="10" t="s">
        <v>131</v>
      </c>
      <c r="AE304" s="10">
        <v>2</v>
      </c>
      <c r="AF304" s="10" t="s">
        <v>132</v>
      </c>
    </row>
    <row r="305" spans="26:32">
      <c r="Z305" s="10">
        <v>293</v>
      </c>
      <c r="AA305" s="10" t="s">
        <v>593</v>
      </c>
      <c r="AB305" s="10" t="s">
        <v>82</v>
      </c>
      <c r="AC305" s="10" t="s">
        <v>55</v>
      </c>
      <c r="AD305" s="10" t="s">
        <v>131</v>
      </c>
      <c r="AE305" s="10">
        <v>42</v>
      </c>
      <c r="AF305" s="10" t="s">
        <v>140</v>
      </c>
    </row>
    <row r="306" spans="26:32">
      <c r="Z306" s="10">
        <v>294</v>
      </c>
      <c r="AA306" s="10" t="s">
        <v>594</v>
      </c>
      <c r="AB306" s="10" t="s">
        <v>82</v>
      </c>
      <c r="AC306" s="10" t="s">
        <v>67</v>
      </c>
      <c r="AD306" s="10" t="s">
        <v>143</v>
      </c>
      <c r="AE306" s="10">
        <v>13</v>
      </c>
      <c r="AF306" s="10" t="s">
        <v>140</v>
      </c>
    </row>
    <row r="307" spans="26:32">
      <c r="Z307" s="10">
        <v>295</v>
      </c>
      <c r="AA307" s="10" t="s">
        <v>595</v>
      </c>
      <c r="AB307" s="10" t="s">
        <v>82</v>
      </c>
      <c r="AC307" s="10" t="s">
        <v>65</v>
      </c>
      <c r="AD307" s="10" t="s">
        <v>135</v>
      </c>
      <c r="AE307" s="10">
        <v>22</v>
      </c>
      <c r="AF307" s="10" t="s">
        <v>140</v>
      </c>
    </row>
    <row r="308" spans="26:32">
      <c r="Z308" s="10">
        <v>296</v>
      </c>
      <c r="AA308" s="10" t="s">
        <v>596</v>
      </c>
      <c r="AB308" s="10" t="s">
        <v>82</v>
      </c>
      <c r="AC308" s="10" t="s">
        <v>78</v>
      </c>
      <c r="AD308" s="10" t="s">
        <v>135</v>
      </c>
      <c r="AE308" s="10">
        <v>3</v>
      </c>
      <c r="AF308" s="10" t="s">
        <v>140</v>
      </c>
    </row>
    <row r="309" spans="26:32">
      <c r="Z309" s="10">
        <v>297</v>
      </c>
      <c r="AA309" s="10" t="s">
        <v>597</v>
      </c>
      <c r="AB309" s="10" t="s">
        <v>82</v>
      </c>
      <c r="AC309" s="10" t="s">
        <v>52</v>
      </c>
      <c r="AD309" s="10" t="s">
        <v>131</v>
      </c>
      <c r="AE309" s="10">
        <v>42</v>
      </c>
      <c r="AF309" s="10" t="s">
        <v>132</v>
      </c>
    </row>
    <row r="310" spans="26:32">
      <c r="Z310" s="10">
        <v>298</v>
      </c>
      <c r="AA310" s="10" t="s">
        <v>598</v>
      </c>
      <c r="AB310" s="10" t="s">
        <v>82</v>
      </c>
      <c r="AC310" s="10" t="s">
        <v>78</v>
      </c>
      <c r="AD310" s="10" t="s">
        <v>135</v>
      </c>
      <c r="AE310" s="10">
        <v>4</v>
      </c>
      <c r="AF310" s="10" t="s">
        <v>140</v>
      </c>
    </row>
    <row r="311" spans="26:32">
      <c r="Z311" s="10">
        <v>299</v>
      </c>
      <c r="AA311" s="10" t="s">
        <v>599</v>
      </c>
      <c r="AB311" s="10" t="s">
        <v>82</v>
      </c>
      <c r="AC311" s="10" t="s">
        <v>80</v>
      </c>
      <c r="AD311" s="10" t="s">
        <v>135</v>
      </c>
      <c r="AE311" s="10">
        <v>4</v>
      </c>
      <c r="AF311" s="10" t="s">
        <v>140</v>
      </c>
    </row>
    <row r="312" spans="26:32">
      <c r="Z312" s="10">
        <v>300</v>
      </c>
      <c r="AA312" s="10" t="s">
        <v>310</v>
      </c>
      <c r="AB312" s="10" t="s">
        <v>82</v>
      </c>
      <c r="AC312" s="10" t="s">
        <v>71</v>
      </c>
      <c r="AD312" s="10" t="s">
        <v>135</v>
      </c>
      <c r="AE312" s="10">
        <v>36</v>
      </c>
      <c r="AF312" s="10" t="s">
        <v>140</v>
      </c>
    </row>
    <row r="313" spans="26:32">
      <c r="Z313" s="10">
        <v>301</v>
      </c>
      <c r="AA313" s="10" t="s">
        <v>312</v>
      </c>
      <c r="AB313" s="10" t="s">
        <v>82</v>
      </c>
      <c r="AC313" s="10" t="s">
        <v>69</v>
      </c>
      <c r="AD313" s="10" t="s">
        <v>135</v>
      </c>
      <c r="AE313" s="10">
        <v>18</v>
      </c>
      <c r="AF313" s="10" t="s">
        <v>140</v>
      </c>
    </row>
    <row r="314" spans="26:32">
      <c r="Z314" s="10">
        <v>302</v>
      </c>
      <c r="AA314" s="10" t="s">
        <v>600</v>
      </c>
      <c r="AB314" s="10" t="s">
        <v>82</v>
      </c>
      <c r="AC314" s="10" t="s">
        <v>65</v>
      </c>
      <c r="AD314" s="10" t="s">
        <v>135</v>
      </c>
      <c r="AE314" s="10">
        <v>23</v>
      </c>
      <c r="AF314" s="10" t="s">
        <v>140</v>
      </c>
    </row>
    <row r="315" spans="26:32">
      <c r="Z315" s="10">
        <v>303</v>
      </c>
      <c r="AA315" s="10" t="s">
        <v>601</v>
      </c>
      <c r="AB315" s="10" t="s">
        <v>82</v>
      </c>
      <c r="AC315" s="10" t="s">
        <v>76</v>
      </c>
      <c r="AD315" s="10" t="s">
        <v>135</v>
      </c>
      <c r="AE315" s="10">
        <v>18</v>
      </c>
      <c r="AF315" s="10" t="s">
        <v>140</v>
      </c>
    </row>
    <row r="316" spans="26:32">
      <c r="Z316" s="10">
        <v>304</v>
      </c>
      <c r="AA316" s="10" t="s">
        <v>602</v>
      </c>
      <c r="AB316" s="10" t="s">
        <v>82</v>
      </c>
      <c r="AC316" s="10" t="s">
        <v>52</v>
      </c>
      <c r="AD316" s="10" t="s">
        <v>135</v>
      </c>
      <c r="AE316" s="10">
        <v>43</v>
      </c>
      <c r="AF316" s="10" t="s">
        <v>132</v>
      </c>
    </row>
    <row r="317" spans="26:32">
      <c r="Z317" s="10">
        <v>305</v>
      </c>
      <c r="AA317" s="10" t="s">
        <v>602</v>
      </c>
      <c r="AB317" s="10" t="s">
        <v>82</v>
      </c>
      <c r="AC317" s="10" t="s">
        <v>80</v>
      </c>
      <c r="AD317" s="10" t="s">
        <v>135</v>
      </c>
      <c r="AE317" s="10">
        <v>5</v>
      </c>
      <c r="AF317" s="10" t="s">
        <v>132</v>
      </c>
    </row>
    <row r="318" spans="26:32">
      <c r="Z318" s="10">
        <v>306</v>
      </c>
      <c r="AA318" s="10" t="s">
        <v>603</v>
      </c>
      <c r="AB318" s="10" t="s">
        <v>82</v>
      </c>
      <c r="AC318" s="10" t="s">
        <v>55</v>
      </c>
      <c r="AD318" s="10" t="s">
        <v>135</v>
      </c>
      <c r="AE318" s="10">
        <v>43</v>
      </c>
      <c r="AF318" s="10" t="s">
        <v>132</v>
      </c>
    </row>
    <row r="319" spans="26:32">
      <c r="Z319" s="10">
        <v>307</v>
      </c>
      <c r="AA319" s="10" t="s">
        <v>604</v>
      </c>
      <c r="AB319" s="10" t="s">
        <v>82</v>
      </c>
      <c r="AC319" s="10" t="s">
        <v>55</v>
      </c>
      <c r="AD319" s="10" t="s">
        <v>131</v>
      </c>
      <c r="AE319" s="10">
        <v>44</v>
      </c>
      <c r="AF319" s="10" t="s">
        <v>140</v>
      </c>
    </row>
    <row r="320" spans="26:32">
      <c r="Z320" s="10">
        <v>308</v>
      </c>
      <c r="AA320" s="10" t="s">
        <v>605</v>
      </c>
      <c r="AB320" s="10" t="s">
        <v>82</v>
      </c>
      <c r="AC320" s="10" t="s">
        <v>73</v>
      </c>
      <c r="AD320" s="10" t="s">
        <v>135</v>
      </c>
      <c r="AE320" s="10">
        <v>19</v>
      </c>
      <c r="AF320" s="10" t="s">
        <v>132</v>
      </c>
    </row>
    <row r="321" spans="26:32">
      <c r="Z321" s="10">
        <v>309</v>
      </c>
      <c r="AA321" s="10" t="s">
        <v>606</v>
      </c>
      <c r="AB321" s="10" t="s">
        <v>82</v>
      </c>
      <c r="AC321" s="10" t="s">
        <v>71</v>
      </c>
      <c r="AD321" s="10" t="s">
        <v>135</v>
      </c>
      <c r="AE321" s="10">
        <v>37</v>
      </c>
      <c r="AF321" s="10" t="s">
        <v>132</v>
      </c>
    </row>
    <row r="322" spans="26:32">
      <c r="Z322" s="10">
        <v>310</v>
      </c>
      <c r="AA322" s="10" t="s">
        <v>607</v>
      </c>
      <c r="AB322" s="10" t="s">
        <v>82</v>
      </c>
      <c r="AC322" s="10" t="s">
        <v>78</v>
      </c>
      <c r="AD322" s="10" t="s">
        <v>135</v>
      </c>
      <c r="AE322" s="10">
        <v>5</v>
      </c>
      <c r="AF322" s="10" t="s">
        <v>140</v>
      </c>
    </row>
    <row r="323" spans="26:32">
      <c r="Z323" s="10">
        <v>311</v>
      </c>
      <c r="AA323" s="10" t="s">
        <v>608</v>
      </c>
      <c r="AB323" s="10" t="s">
        <v>82</v>
      </c>
      <c r="AC323" s="10" t="s">
        <v>52</v>
      </c>
      <c r="AD323" s="10" t="s">
        <v>131</v>
      </c>
      <c r="AE323" s="10">
        <v>44</v>
      </c>
      <c r="AF323" s="10" t="s">
        <v>140</v>
      </c>
    </row>
    <row r="324" spans="26:32">
      <c r="Z324" s="10">
        <v>312</v>
      </c>
      <c r="AA324" s="10" t="s">
        <v>609</v>
      </c>
      <c r="AB324" s="10" t="s">
        <v>82</v>
      </c>
      <c r="AC324" s="10" t="s">
        <v>76</v>
      </c>
      <c r="AD324" s="10" t="s">
        <v>135</v>
      </c>
      <c r="AE324" s="10">
        <v>19</v>
      </c>
      <c r="AF324" s="10" t="s">
        <v>140</v>
      </c>
    </row>
    <row r="325" spans="26:32">
      <c r="Z325" s="10">
        <v>313</v>
      </c>
      <c r="AA325" s="10" t="s">
        <v>610</v>
      </c>
      <c r="AB325" s="10" t="s">
        <v>82</v>
      </c>
      <c r="AC325" s="10" t="s">
        <v>80</v>
      </c>
      <c r="AD325" s="10" t="s">
        <v>135</v>
      </c>
      <c r="AE325" s="10">
        <v>6</v>
      </c>
      <c r="AF325" s="10" t="s">
        <v>140</v>
      </c>
    </row>
    <row r="326" spans="26:32">
      <c r="Z326" s="10">
        <v>314</v>
      </c>
      <c r="AA326" s="10" t="s">
        <v>611</v>
      </c>
      <c r="AB326" s="10" t="s">
        <v>82</v>
      </c>
      <c r="AC326" s="10" t="s">
        <v>73</v>
      </c>
      <c r="AD326" s="10" t="s">
        <v>135</v>
      </c>
      <c r="AE326" s="10">
        <v>20</v>
      </c>
      <c r="AF326" s="10" t="s">
        <v>140</v>
      </c>
    </row>
    <row r="327" spans="26:32">
      <c r="Z327" s="10">
        <v>315</v>
      </c>
      <c r="AA327" s="10" t="s">
        <v>612</v>
      </c>
      <c r="AB327" s="10" t="s">
        <v>82</v>
      </c>
      <c r="AC327" s="10" t="s">
        <v>76</v>
      </c>
      <c r="AD327" s="10" t="s">
        <v>143</v>
      </c>
      <c r="AE327" s="10">
        <v>20</v>
      </c>
      <c r="AF327" s="10" t="s">
        <v>140</v>
      </c>
    </row>
    <row r="328" spans="26:32">
      <c r="Z328" s="10">
        <v>316</v>
      </c>
      <c r="AA328" s="10" t="s">
        <v>613</v>
      </c>
      <c r="AB328" s="10" t="s">
        <v>82</v>
      </c>
      <c r="AC328" s="10" t="s">
        <v>76</v>
      </c>
      <c r="AD328" s="10" t="s">
        <v>135</v>
      </c>
      <c r="AE328" s="10">
        <v>21</v>
      </c>
      <c r="AF328" s="10" t="s">
        <v>132</v>
      </c>
    </row>
    <row r="329" spans="26:32">
      <c r="Z329" s="10">
        <v>317</v>
      </c>
      <c r="AA329" s="10" t="s">
        <v>614</v>
      </c>
      <c r="AB329" s="10" t="s">
        <v>82</v>
      </c>
      <c r="AC329" s="10" t="s">
        <v>80</v>
      </c>
      <c r="AD329" s="10" t="s">
        <v>135</v>
      </c>
      <c r="AE329" s="10">
        <v>7</v>
      </c>
      <c r="AF329" s="10" t="s">
        <v>132</v>
      </c>
    </row>
    <row r="330" spans="26:32">
      <c r="Z330" s="10">
        <v>318</v>
      </c>
      <c r="AA330" s="10" t="s">
        <v>615</v>
      </c>
      <c r="AB330" s="10" t="s">
        <v>82</v>
      </c>
      <c r="AC330" s="10" t="s">
        <v>52</v>
      </c>
      <c r="AD330" s="10" t="s">
        <v>131</v>
      </c>
      <c r="AE330" s="10">
        <v>45</v>
      </c>
      <c r="AF330" s="10" t="s">
        <v>132</v>
      </c>
    </row>
    <row r="331" spans="26:32">
      <c r="Z331" s="10">
        <v>319</v>
      </c>
      <c r="AA331" s="10" t="s">
        <v>616</v>
      </c>
      <c r="AB331" s="10" t="s">
        <v>82</v>
      </c>
      <c r="AC331" s="10" t="s">
        <v>55</v>
      </c>
      <c r="AD331" s="10" t="s">
        <v>131</v>
      </c>
      <c r="AE331" s="10">
        <v>45</v>
      </c>
      <c r="AF331" s="10" t="s">
        <v>140</v>
      </c>
    </row>
    <row r="332" spans="26:32">
      <c r="Z332" s="10">
        <v>320</v>
      </c>
      <c r="AA332" s="10" t="s">
        <v>617</v>
      </c>
      <c r="AB332" s="10" t="s">
        <v>82</v>
      </c>
      <c r="AC332" s="10" t="s">
        <v>71</v>
      </c>
      <c r="AD332" s="10" t="s">
        <v>131</v>
      </c>
      <c r="AE332" s="10">
        <v>38</v>
      </c>
      <c r="AF332" s="10" t="s">
        <v>140</v>
      </c>
    </row>
    <row r="333" spans="26:32">
      <c r="Z333" s="10">
        <v>321</v>
      </c>
      <c r="AA333" s="10" t="s">
        <v>618</v>
      </c>
      <c r="AB333" s="10" t="s">
        <v>82</v>
      </c>
      <c r="AC333" s="10" t="s">
        <v>76</v>
      </c>
      <c r="AD333" s="10" t="s">
        <v>135</v>
      </c>
      <c r="AE333" s="10">
        <v>22</v>
      </c>
      <c r="AF333" s="10" t="s">
        <v>132</v>
      </c>
    </row>
    <row r="334" spans="26:32">
      <c r="Z334" s="10">
        <v>322</v>
      </c>
      <c r="AA334" s="10" t="s">
        <v>619</v>
      </c>
      <c r="AB334" s="10" t="s">
        <v>82</v>
      </c>
      <c r="AC334" s="10" t="s">
        <v>80</v>
      </c>
      <c r="AD334" s="10" t="s">
        <v>135</v>
      </c>
      <c r="AE334" s="10">
        <v>8</v>
      </c>
      <c r="AF334" s="10" t="s">
        <v>140</v>
      </c>
    </row>
    <row r="335" spans="26:32">
      <c r="Z335" s="10">
        <v>323</v>
      </c>
      <c r="AA335" s="10" t="s">
        <v>620</v>
      </c>
      <c r="AB335" s="10" t="s">
        <v>82</v>
      </c>
      <c r="AC335" s="10" t="s">
        <v>67</v>
      </c>
      <c r="AD335" s="10" t="s">
        <v>135</v>
      </c>
      <c r="AE335" s="10">
        <v>14</v>
      </c>
      <c r="AF335" s="10" t="s">
        <v>140</v>
      </c>
    </row>
    <row r="336" spans="26:32">
      <c r="Z336" s="10">
        <v>324</v>
      </c>
      <c r="AA336" s="10" t="s">
        <v>621</v>
      </c>
      <c r="AB336" s="10" t="s">
        <v>82</v>
      </c>
      <c r="AC336" s="10" t="s">
        <v>71</v>
      </c>
      <c r="AD336" s="10" t="s">
        <v>143</v>
      </c>
      <c r="AE336" s="10">
        <v>39</v>
      </c>
      <c r="AF336" s="10" t="s">
        <v>140</v>
      </c>
    </row>
    <row r="337" spans="26:32">
      <c r="Z337" s="10">
        <v>325</v>
      </c>
      <c r="AA337" s="10" t="s">
        <v>622</v>
      </c>
      <c r="AB337" s="10" t="s">
        <v>82</v>
      </c>
      <c r="AC337" s="10" t="s">
        <v>73</v>
      </c>
      <c r="AD337" s="10" t="s">
        <v>135</v>
      </c>
      <c r="AE337" s="10">
        <v>21</v>
      </c>
      <c r="AF337" s="10" t="s">
        <v>132</v>
      </c>
    </row>
    <row r="338" spans="26:32">
      <c r="Z338" s="10">
        <v>326</v>
      </c>
      <c r="AA338" s="10" t="s">
        <v>623</v>
      </c>
      <c r="AB338" s="10" t="s">
        <v>82</v>
      </c>
      <c r="AC338" s="10" t="s">
        <v>80</v>
      </c>
      <c r="AD338" s="10" t="s">
        <v>135</v>
      </c>
      <c r="AE338" s="10">
        <v>9</v>
      </c>
      <c r="AF338" s="10" t="s">
        <v>132</v>
      </c>
    </row>
    <row r="339" spans="26:32">
      <c r="Z339" s="10">
        <v>327</v>
      </c>
      <c r="AA339" s="10" t="s">
        <v>322</v>
      </c>
      <c r="AB339" s="10" t="s">
        <v>82</v>
      </c>
      <c r="AC339" s="10" t="s">
        <v>76</v>
      </c>
      <c r="AD339" s="10" t="s">
        <v>135</v>
      </c>
      <c r="AE339" s="10">
        <v>23</v>
      </c>
      <c r="AF339" s="10" t="s">
        <v>132</v>
      </c>
    </row>
    <row r="340" spans="26:32">
      <c r="Z340" s="10">
        <v>328</v>
      </c>
      <c r="AA340" s="10" t="s">
        <v>624</v>
      </c>
      <c r="AB340" s="10" t="s">
        <v>82</v>
      </c>
      <c r="AC340" s="10" t="s">
        <v>65</v>
      </c>
      <c r="AD340" s="10" t="s">
        <v>135</v>
      </c>
      <c r="AE340" s="10">
        <v>24</v>
      </c>
      <c r="AF340" s="10" t="s">
        <v>132</v>
      </c>
    </row>
    <row r="341" spans="26:32">
      <c r="Z341" s="10">
        <v>329</v>
      </c>
      <c r="AA341" s="10" t="s">
        <v>625</v>
      </c>
      <c r="AB341" s="10" t="s">
        <v>82</v>
      </c>
      <c r="AC341" s="10" t="s">
        <v>80</v>
      </c>
      <c r="AD341" s="10" t="s">
        <v>131</v>
      </c>
      <c r="AE341" s="10">
        <v>10</v>
      </c>
      <c r="AF341" s="10" t="s">
        <v>140</v>
      </c>
    </row>
    <row r="342" spans="26:32">
      <c r="Z342" s="10">
        <v>330</v>
      </c>
      <c r="AA342" s="10" t="s">
        <v>626</v>
      </c>
      <c r="AB342" s="10" t="s">
        <v>82</v>
      </c>
      <c r="AC342" s="10" t="s">
        <v>78</v>
      </c>
      <c r="AD342" s="10" t="s">
        <v>135</v>
      </c>
      <c r="AE342" s="10">
        <v>6</v>
      </c>
      <c r="AF342" s="10" t="s">
        <v>140</v>
      </c>
    </row>
    <row r="343" spans="26:32">
      <c r="Z343" s="10">
        <v>331</v>
      </c>
      <c r="AA343" s="10" t="s">
        <v>323</v>
      </c>
      <c r="AB343" s="10" t="s">
        <v>82</v>
      </c>
      <c r="AC343" s="10" t="s">
        <v>67</v>
      </c>
      <c r="AD343" s="10" t="s">
        <v>135</v>
      </c>
      <c r="AE343" s="10">
        <v>15</v>
      </c>
      <c r="AF343" s="10" t="s">
        <v>140</v>
      </c>
    </row>
    <row r="344" spans="26:32">
      <c r="Z344" s="10">
        <v>332</v>
      </c>
      <c r="AA344" s="10" t="s">
        <v>627</v>
      </c>
      <c r="AB344" s="10" t="s">
        <v>82</v>
      </c>
      <c r="AC344" s="10" t="s">
        <v>71</v>
      </c>
      <c r="AD344" s="10" t="s">
        <v>135</v>
      </c>
      <c r="AE344" s="10">
        <v>40</v>
      </c>
      <c r="AF344" s="10" t="s">
        <v>140</v>
      </c>
    </row>
    <row r="345" spans="26:32">
      <c r="Z345" s="10">
        <v>333</v>
      </c>
      <c r="AA345" s="10" t="s">
        <v>628</v>
      </c>
      <c r="AB345" s="10" t="s">
        <v>82</v>
      </c>
      <c r="AC345" s="10" t="s">
        <v>65</v>
      </c>
      <c r="AD345" s="10" t="s">
        <v>135</v>
      </c>
      <c r="AE345" s="10">
        <v>25</v>
      </c>
      <c r="AF345" s="10" t="s">
        <v>140</v>
      </c>
    </row>
    <row r="346" spans="26:32">
      <c r="Z346" s="10">
        <v>334</v>
      </c>
      <c r="AA346" s="10" t="s">
        <v>629</v>
      </c>
      <c r="AB346" s="10" t="s">
        <v>82</v>
      </c>
      <c r="AC346" s="10" t="s">
        <v>80</v>
      </c>
      <c r="AD346" s="10" t="s">
        <v>135</v>
      </c>
      <c r="AE346" s="10">
        <v>11</v>
      </c>
      <c r="AF346" s="10" t="s">
        <v>132</v>
      </c>
    </row>
    <row r="347" spans="26:32">
      <c r="Z347" s="10">
        <v>335</v>
      </c>
      <c r="AA347" s="10" t="s">
        <v>630</v>
      </c>
      <c r="AB347" s="10" t="s">
        <v>82</v>
      </c>
      <c r="AC347" s="10" t="s">
        <v>55</v>
      </c>
      <c r="AD347" s="10" t="s">
        <v>135</v>
      </c>
      <c r="AE347" s="10">
        <v>46</v>
      </c>
      <c r="AF347" s="10" t="s">
        <v>132</v>
      </c>
    </row>
    <row r="348" spans="26:32">
      <c r="Z348" s="10">
        <v>336</v>
      </c>
      <c r="AA348" s="10" t="s">
        <v>631</v>
      </c>
      <c r="AB348" s="10" t="s">
        <v>82</v>
      </c>
      <c r="AC348" s="10" t="s">
        <v>76</v>
      </c>
      <c r="AD348" s="10" t="s">
        <v>131</v>
      </c>
      <c r="AE348" s="10">
        <v>24</v>
      </c>
      <c r="AF348" s="10" t="s">
        <v>132</v>
      </c>
    </row>
    <row r="349" spans="26:32">
      <c r="Z349" s="10">
        <v>337</v>
      </c>
      <c r="AA349" s="10" t="s">
        <v>632</v>
      </c>
      <c r="AB349" s="10" t="s">
        <v>82</v>
      </c>
      <c r="AC349" s="10" t="s">
        <v>65</v>
      </c>
      <c r="AD349" s="10" t="s">
        <v>131</v>
      </c>
      <c r="AE349" s="10">
        <v>26</v>
      </c>
      <c r="AF349" s="10" t="s">
        <v>140</v>
      </c>
    </row>
    <row r="350" spans="26:32">
      <c r="Z350" s="10">
        <v>338</v>
      </c>
      <c r="AA350" s="10" t="s">
        <v>633</v>
      </c>
      <c r="AB350" s="10" t="s">
        <v>82</v>
      </c>
      <c r="AC350" s="10" t="s">
        <v>78</v>
      </c>
      <c r="AD350" s="10" t="s">
        <v>135</v>
      </c>
      <c r="AE350" s="10">
        <v>7</v>
      </c>
      <c r="AF350" s="10" t="s">
        <v>140</v>
      </c>
    </row>
    <row r="351" spans="26:32">
      <c r="Z351" s="10">
        <v>339</v>
      </c>
      <c r="AA351" s="10" t="s">
        <v>634</v>
      </c>
      <c r="AB351" s="10" t="s">
        <v>82</v>
      </c>
      <c r="AC351" s="10" t="s">
        <v>55</v>
      </c>
      <c r="AD351" s="10" t="s">
        <v>135</v>
      </c>
      <c r="AE351" s="10">
        <v>47</v>
      </c>
      <c r="AF351" s="10" t="s">
        <v>140</v>
      </c>
    </row>
    <row r="352" spans="26:32">
      <c r="Z352" s="10">
        <v>340</v>
      </c>
      <c r="AA352" s="10" t="s">
        <v>635</v>
      </c>
      <c r="AB352" s="10" t="s">
        <v>82</v>
      </c>
      <c r="AC352" s="10" t="s">
        <v>73</v>
      </c>
      <c r="AD352" s="10" t="s">
        <v>135</v>
      </c>
      <c r="AE352" s="10">
        <v>22</v>
      </c>
      <c r="AF352" s="10" t="s">
        <v>140</v>
      </c>
    </row>
    <row r="353" spans="26:32">
      <c r="Z353" s="10">
        <v>341</v>
      </c>
      <c r="AA353" s="10" t="s">
        <v>636</v>
      </c>
      <c r="AB353" s="10" t="s">
        <v>82</v>
      </c>
      <c r="AC353" s="10" t="s">
        <v>65</v>
      </c>
      <c r="AD353" s="10" t="s">
        <v>135</v>
      </c>
      <c r="AE353" s="10">
        <v>27</v>
      </c>
      <c r="AF353" s="10" t="s">
        <v>140</v>
      </c>
    </row>
    <row r="354" spans="26:32">
      <c r="Z354" s="10">
        <v>342</v>
      </c>
      <c r="AA354" s="10" t="s">
        <v>329</v>
      </c>
      <c r="AB354" s="10" t="s">
        <v>82</v>
      </c>
      <c r="AC354" s="10" t="s">
        <v>67</v>
      </c>
      <c r="AD354" s="10" t="s">
        <v>143</v>
      </c>
      <c r="AE354" s="10">
        <v>16</v>
      </c>
      <c r="AF354" s="10" t="s">
        <v>140</v>
      </c>
    </row>
    <row r="355" spans="26:32">
      <c r="Z355" s="10">
        <v>343</v>
      </c>
      <c r="AA355" s="10" t="s">
        <v>637</v>
      </c>
      <c r="AB355" s="10" t="s">
        <v>82</v>
      </c>
      <c r="AC355" s="10" t="s">
        <v>69</v>
      </c>
      <c r="AD355" s="10" t="s">
        <v>143</v>
      </c>
      <c r="AE355" s="10">
        <v>19</v>
      </c>
      <c r="AF355" s="10" t="s">
        <v>140</v>
      </c>
    </row>
    <row r="356" spans="26:32">
      <c r="Z356" s="10">
        <v>344</v>
      </c>
      <c r="AA356" s="10" t="s">
        <v>638</v>
      </c>
      <c r="AB356" s="10" t="s">
        <v>82</v>
      </c>
      <c r="AC356" s="10" t="s">
        <v>71</v>
      </c>
      <c r="AD356" s="10" t="s">
        <v>143</v>
      </c>
      <c r="AE356" s="10">
        <v>41</v>
      </c>
      <c r="AF356" s="10" t="s">
        <v>140</v>
      </c>
    </row>
  </sheetData>
  <mergeCells count="15"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B9:F9"/>
    <mergeCell ref="G9:K9"/>
    <mergeCell ref="L9:P9"/>
    <mergeCell ref="Q9:U9"/>
    <mergeCell ref="V9:Z9"/>
    <mergeCell ref="AA9:AE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4:Q19"/>
  <sheetViews>
    <sheetView workbookViewId="0"/>
  </sheetViews>
  <sheetFormatPr defaultRowHeight="15"/>
  <cols>
    <col min="2" max="2" width="11.28515625" customWidth="1"/>
    <col min="3" max="3" width="18.7109375" customWidth="1"/>
    <col min="4" max="5" width="19.85546875" customWidth="1"/>
    <col min="6" max="7" width="14.7109375" customWidth="1"/>
    <col min="16" max="17" width="19.85546875" customWidth="1"/>
  </cols>
  <sheetData>
    <row r="4" spans="1:17">
      <c r="A4" s="2" t="s">
        <v>647</v>
      </c>
      <c r="B4" s="2" t="s">
        <v>648</v>
      </c>
      <c r="C4" s="2" t="s">
        <v>649</v>
      </c>
      <c r="D4" s="2" t="s">
        <v>650</v>
      </c>
      <c r="E4" s="2" t="s">
        <v>651</v>
      </c>
      <c r="F4" s="2" t="s">
        <v>652</v>
      </c>
      <c r="G4" s="2" t="s">
        <v>653</v>
      </c>
      <c r="H4" s="2" t="s">
        <v>654</v>
      </c>
      <c r="I4" s="2" t="s">
        <v>655</v>
      </c>
      <c r="J4" s="2" t="s">
        <v>656</v>
      </c>
      <c r="K4" s="2" t="s">
        <v>657</v>
      </c>
      <c r="L4" s="2" t="s">
        <v>658</v>
      </c>
      <c r="M4" s="2" t="s">
        <v>659</v>
      </c>
      <c r="N4" s="2" t="s">
        <v>660</v>
      </c>
      <c r="O4" s="2" t="s">
        <v>661</v>
      </c>
      <c r="P4" s="2" t="s">
        <v>662</v>
      </c>
      <c r="Q4" s="2" t="s">
        <v>663</v>
      </c>
    </row>
    <row r="5" spans="1:17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>
      <c r="A6" s="3" t="s">
        <v>664</v>
      </c>
      <c r="B6" s="3" t="s">
        <v>46</v>
      </c>
      <c r="C6" s="3" t="s">
        <v>665</v>
      </c>
      <c r="D6" s="12" t="s">
        <v>49</v>
      </c>
      <c r="E6" s="12" t="s">
        <v>50</v>
      </c>
      <c r="F6" s="7">
        <v>97</v>
      </c>
      <c r="G6" s="7">
        <v>74</v>
      </c>
      <c r="H6" s="7">
        <f>((E6-D6)*86400*5)+1</f>
        <v>0</v>
      </c>
      <c r="I6" s="7">
        <v>125</v>
      </c>
      <c r="J6" s="7">
        <v>5</v>
      </c>
      <c r="K6" s="7">
        <v>18901</v>
      </c>
      <c r="L6" s="5">
        <f>I6/H6*100</f>
        <v>0</v>
      </c>
      <c r="M6" s="5">
        <f>J6/H6*100</f>
        <v>0</v>
      </c>
      <c r="N6" s="7">
        <v>18901</v>
      </c>
      <c r="O6" s="5">
        <v>0.5</v>
      </c>
      <c r="P6" s="12" t="s">
        <v>666</v>
      </c>
      <c r="Q6" s="12" t="s">
        <v>667</v>
      </c>
    </row>
    <row r="7" spans="1:17">
      <c r="A7" s="3" t="s">
        <v>668</v>
      </c>
      <c r="B7" s="3" t="s">
        <v>51</v>
      </c>
      <c r="C7" s="3" t="s">
        <v>669</v>
      </c>
      <c r="D7" s="12" t="s">
        <v>49</v>
      </c>
      <c r="E7" s="12" t="s">
        <v>53</v>
      </c>
      <c r="F7" s="7">
        <v>90</v>
      </c>
      <c r="G7" s="7">
        <v>62</v>
      </c>
      <c r="H7" s="7">
        <f>((E7-D7)*86400*5)+1</f>
        <v>0</v>
      </c>
      <c r="I7" s="7">
        <v>598</v>
      </c>
      <c r="J7" s="7">
        <v>9</v>
      </c>
      <c r="K7" s="7">
        <v>23783</v>
      </c>
      <c r="L7" s="5">
        <f>I7/H7*100</f>
        <v>0</v>
      </c>
      <c r="M7" s="5">
        <f>J7/H7*100</f>
        <v>0</v>
      </c>
      <c r="N7" s="7">
        <v>23782</v>
      </c>
      <c r="O7" s="5">
        <v>3.8</v>
      </c>
      <c r="P7" s="12" t="s">
        <v>670</v>
      </c>
      <c r="Q7" s="12" t="s">
        <v>671</v>
      </c>
    </row>
    <row r="8" spans="1:17">
      <c r="A8" s="3" t="s">
        <v>672</v>
      </c>
      <c r="B8" s="3" t="s">
        <v>54</v>
      </c>
      <c r="C8" s="3" t="s">
        <v>673</v>
      </c>
      <c r="D8" s="12" t="s">
        <v>49</v>
      </c>
      <c r="E8" s="12" t="s">
        <v>56</v>
      </c>
      <c r="F8" s="7">
        <v>92</v>
      </c>
      <c r="G8" s="7">
        <v>62</v>
      </c>
      <c r="H8" s="7">
        <f>((E8-D8)*86400*5)+1</f>
        <v>0</v>
      </c>
      <c r="I8" s="7">
        <v>612</v>
      </c>
      <c r="J8" s="7">
        <v>24</v>
      </c>
      <c r="K8" s="7">
        <v>24911</v>
      </c>
      <c r="L8" s="5">
        <f>I8/H8*100</f>
        <v>0</v>
      </c>
      <c r="M8" s="5">
        <f>J8/H8*100</f>
        <v>0</v>
      </c>
      <c r="N8" s="7">
        <v>24911</v>
      </c>
      <c r="O8" s="5">
        <v>0.5</v>
      </c>
      <c r="P8" s="12" t="s">
        <v>674</v>
      </c>
      <c r="Q8" s="12" t="s">
        <v>675</v>
      </c>
    </row>
    <row r="9" spans="1:17">
      <c r="A9" s="3" t="s">
        <v>676</v>
      </c>
      <c r="B9" s="3" t="s">
        <v>57</v>
      </c>
      <c r="C9" s="3" t="s">
        <v>677</v>
      </c>
      <c r="D9" s="12" t="s">
        <v>49</v>
      </c>
      <c r="E9" s="12" t="s">
        <v>50</v>
      </c>
      <c r="F9" s="7">
        <v>89</v>
      </c>
      <c r="G9" s="7">
        <v>68</v>
      </c>
      <c r="H9" s="7">
        <f>((E9-D9)*86400*5)+1</f>
        <v>0</v>
      </c>
      <c r="I9" s="7">
        <v>697</v>
      </c>
      <c r="J9" s="7">
        <v>5</v>
      </c>
      <c r="K9" s="7">
        <v>18900</v>
      </c>
      <c r="L9" s="5">
        <f>I9/H9*100</f>
        <v>0</v>
      </c>
      <c r="M9" s="5">
        <f>J9/H9*100</f>
        <v>0</v>
      </c>
      <c r="N9" s="7">
        <v>18900</v>
      </c>
      <c r="O9" s="5">
        <v>0.5</v>
      </c>
      <c r="P9" s="12" t="s">
        <v>670</v>
      </c>
      <c r="Q9" s="12" t="s">
        <v>678</v>
      </c>
    </row>
    <row r="10" spans="1:17">
      <c r="A10" s="3" t="s">
        <v>679</v>
      </c>
      <c r="B10" s="3" t="s">
        <v>59</v>
      </c>
      <c r="C10" s="3" t="s">
        <v>680</v>
      </c>
      <c r="D10" s="12" t="s">
        <v>49</v>
      </c>
      <c r="E10" s="12" t="s">
        <v>61</v>
      </c>
      <c r="F10" s="7">
        <v>90</v>
      </c>
      <c r="G10" s="7">
        <v>80</v>
      </c>
      <c r="H10" s="7">
        <f>((E10-D10)*86400*5)+1</f>
        <v>0</v>
      </c>
      <c r="I10" s="7">
        <v>77</v>
      </c>
      <c r="J10" s="7">
        <v>0</v>
      </c>
      <c r="K10" s="7">
        <v>10826</v>
      </c>
      <c r="L10" s="5">
        <f>I10/H10*100</f>
        <v>0</v>
      </c>
      <c r="M10" s="5">
        <f>J10/H10*100</f>
        <v>0</v>
      </c>
      <c r="N10" s="7">
        <v>10826</v>
      </c>
      <c r="O10" s="5">
        <v>0.5</v>
      </c>
      <c r="P10" s="12" t="s">
        <v>670</v>
      </c>
      <c r="Q10" s="12" t="s">
        <v>681</v>
      </c>
    </row>
    <row r="11" spans="1:17">
      <c r="A11" s="3" t="s">
        <v>682</v>
      </c>
      <c r="B11" s="3" t="s">
        <v>62</v>
      </c>
      <c r="C11" s="3" t="s">
        <v>683</v>
      </c>
      <c r="D11" s="12" t="s">
        <v>49</v>
      </c>
      <c r="E11" s="12" t="s">
        <v>61</v>
      </c>
      <c r="F11" s="7">
        <v>91</v>
      </c>
      <c r="G11" s="7">
        <v>78</v>
      </c>
      <c r="H11" s="7">
        <f>((E11-D11)*86400*5)+1</f>
        <v>0</v>
      </c>
      <c r="I11" s="7">
        <v>112</v>
      </c>
      <c r="J11" s="7">
        <v>5</v>
      </c>
      <c r="K11" s="7">
        <v>10786</v>
      </c>
      <c r="L11" s="5">
        <f>I11/H11*100</f>
        <v>0</v>
      </c>
      <c r="M11" s="5">
        <f>J11/H11*100</f>
        <v>0</v>
      </c>
      <c r="N11" s="7">
        <v>10784</v>
      </c>
      <c r="O11" s="5">
        <v>5.8</v>
      </c>
      <c r="P11" s="12" t="s">
        <v>684</v>
      </c>
      <c r="Q11" s="12" t="s">
        <v>681</v>
      </c>
    </row>
    <row r="12" spans="1:17">
      <c r="A12" s="3" t="s">
        <v>685</v>
      </c>
      <c r="B12" s="3" t="s">
        <v>64</v>
      </c>
      <c r="C12" s="3" t="s">
        <v>686</v>
      </c>
      <c r="D12" s="12" t="s">
        <v>49</v>
      </c>
      <c r="E12" s="12" t="s">
        <v>56</v>
      </c>
      <c r="F12" s="7">
        <v>93</v>
      </c>
      <c r="G12" s="7">
        <v>62</v>
      </c>
      <c r="H12" s="7">
        <f>((E12-D12)*86400*5)+1</f>
        <v>0</v>
      </c>
      <c r="I12" s="7">
        <v>717</v>
      </c>
      <c r="J12" s="7">
        <v>0</v>
      </c>
      <c r="K12" s="7">
        <v>24886</v>
      </c>
      <c r="L12" s="5">
        <f>I12/H12*100</f>
        <v>0</v>
      </c>
      <c r="M12" s="5">
        <f>J12/H12*100</f>
        <v>0</v>
      </c>
      <c r="N12" s="7">
        <v>24884</v>
      </c>
      <c r="O12" s="5">
        <v>2.6</v>
      </c>
      <c r="P12" s="12" t="s">
        <v>687</v>
      </c>
      <c r="Q12" s="12" t="s">
        <v>688</v>
      </c>
    </row>
    <row r="13" spans="1:17">
      <c r="A13" s="3" t="s">
        <v>689</v>
      </c>
      <c r="B13" s="3" t="s">
        <v>66</v>
      </c>
      <c r="C13" s="3" t="s">
        <v>690</v>
      </c>
      <c r="D13" s="12" t="s">
        <v>49</v>
      </c>
      <c r="E13" s="12" t="s">
        <v>56</v>
      </c>
      <c r="F13" s="7">
        <v>88</v>
      </c>
      <c r="G13" s="7">
        <v>59</v>
      </c>
      <c r="H13" s="7">
        <f>((E13-D13)*86400*5)+1</f>
        <v>0</v>
      </c>
      <c r="I13" s="7">
        <v>220</v>
      </c>
      <c r="J13" s="7">
        <v>0</v>
      </c>
      <c r="K13" s="7">
        <v>24889</v>
      </c>
      <c r="L13" s="5">
        <f>I13/H13*100</f>
        <v>0</v>
      </c>
      <c r="M13" s="5">
        <f>J13/H13*100</f>
        <v>0</v>
      </c>
      <c r="N13" s="7">
        <v>24887</v>
      </c>
      <c r="O13" s="5">
        <v>2.4</v>
      </c>
      <c r="P13" s="12" t="s">
        <v>670</v>
      </c>
      <c r="Q13" s="12" t="s">
        <v>691</v>
      </c>
    </row>
    <row r="14" spans="1:17">
      <c r="A14" s="3" t="s">
        <v>692</v>
      </c>
      <c r="B14" s="3" t="s">
        <v>68</v>
      </c>
      <c r="C14" s="3" t="s">
        <v>693</v>
      </c>
      <c r="D14" s="12" t="s">
        <v>49</v>
      </c>
      <c r="E14" s="12" t="s">
        <v>56</v>
      </c>
      <c r="F14" s="7">
        <v>92</v>
      </c>
      <c r="G14" s="7">
        <v>63</v>
      </c>
      <c r="H14" s="7">
        <f>((E14-D14)*86400*5)+1</f>
        <v>0</v>
      </c>
      <c r="I14" s="7">
        <v>388</v>
      </c>
      <c r="J14" s="7">
        <v>0</v>
      </c>
      <c r="K14" s="7">
        <v>24857</v>
      </c>
      <c r="L14" s="5">
        <f>I14/H14*100</f>
        <v>0</v>
      </c>
      <c r="M14" s="5">
        <f>J14/H14*100</f>
        <v>0</v>
      </c>
      <c r="N14" s="7">
        <v>24855</v>
      </c>
      <c r="O14" s="5">
        <v>6.8</v>
      </c>
      <c r="P14" s="12" t="s">
        <v>684</v>
      </c>
      <c r="Q14" s="12" t="s">
        <v>694</v>
      </c>
    </row>
    <row r="15" spans="1:17">
      <c r="A15" s="3" t="s">
        <v>695</v>
      </c>
      <c r="B15" s="3" t="s">
        <v>70</v>
      </c>
      <c r="C15" s="3" t="s">
        <v>696</v>
      </c>
      <c r="D15" s="12" t="s">
        <v>49</v>
      </c>
      <c r="E15" s="12" t="s">
        <v>56</v>
      </c>
      <c r="F15" s="7">
        <v>94</v>
      </c>
      <c r="G15" s="7">
        <v>64</v>
      </c>
      <c r="H15" s="7">
        <f>((E15-D15)*86400*5)+1</f>
        <v>0</v>
      </c>
      <c r="I15" s="7">
        <v>999</v>
      </c>
      <c r="J15" s="7">
        <v>12</v>
      </c>
      <c r="K15" s="7">
        <v>24911</v>
      </c>
      <c r="L15" s="5">
        <f>I15/H15*100</f>
        <v>0</v>
      </c>
      <c r="M15" s="5">
        <f>J15/H15*100</f>
        <v>0</v>
      </c>
      <c r="N15" s="7">
        <v>24911</v>
      </c>
      <c r="O15" s="5">
        <v>0.5</v>
      </c>
      <c r="P15" s="12" t="s">
        <v>697</v>
      </c>
      <c r="Q15" s="12" t="s">
        <v>698</v>
      </c>
    </row>
    <row r="16" spans="1:17">
      <c r="A16" s="3" t="s">
        <v>699</v>
      </c>
      <c r="B16" s="3" t="s">
        <v>72</v>
      </c>
      <c r="C16" s="3" t="s">
        <v>700</v>
      </c>
      <c r="D16" s="12" t="s">
        <v>74</v>
      </c>
      <c r="E16" s="12" t="s">
        <v>56</v>
      </c>
      <c r="F16" s="7">
        <v>67</v>
      </c>
      <c r="G16" s="7">
        <v>59</v>
      </c>
      <c r="H16" s="7">
        <f>((E16-D16)*86400*5)+1</f>
        <v>0</v>
      </c>
      <c r="I16" s="7">
        <v>394</v>
      </c>
      <c r="J16" s="7">
        <v>6</v>
      </c>
      <c r="K16" s="7">
        <v>10955</v>
      </c>
      <c r="L16" s="5">
        <f>I16/H16*100</f>
        <v>0</v>
      </c>
      <c r="M16" s="5">
        <f>J16/H16*100</f>
        <v>0</v>
      </c>
      <c r="N16" s="7">
        <v>10955</v>
      </c>
      <c r="O16" s="5">
        <v>0.5</v>
      </c>
      <c r="P16" s="12" t="s">
        <v>684</v>
      </c>
      <c r="Q16" s="12" t="s">
        <v>701</v>
      </c>
    </row>
    <row r="17" spans="1:17">
      <c r="A17" s="3" t="s">
        <v>702</v>
      </c>
      <c r="B17" s="3" t="s">
        <v>75</v>
      </c>
      <c r="C17" s="3" t="s">
        <v>703</v>
      </c>
      <c r="D17" s="12" t="s">
        <v>74</v>
      </c>
      <c r="E17" s="12" t="s">
        <v>56</v>
      </c>
      <c r="F17" s="7">
        <v>62</v>
      </c>
      <c r="G17" s="7">
        <v>54</v>
      </c>
      <c r="H17" s="7">
        <f>((E17-D17)*86400*5)+1</f>
        <v>0</v>
      </c>
      <c r="I17" s="7">
        <v>336</v>
      </c>
      <c r="J17" s="7">
        <v>4</v>
      </c>
      <c r="K17" s="7">
        <v>10954</v>
      </c>
      <c r="L17" s="5">
        <f>I17/H17*100</f>
        <v>0</v>
      </c>
      <c r="M17" s="5">
        <f>J17/H17*100</f>
        <v>0</v>
      </c>
      <c r="N17" s="7">
        <v>10954</v>
      </c>
      <c r="O17" s="5">
        <v>0.5</v>
      </c>
      <c r="P17" s="12" t="s">
        <v>704</v>
      </c>
      <c r="Q17" s="12" t="s">
        <v>705</v>
      </c>
    </row>
    <row r="18" spans="1:17">
      <c r="A18" s="3" t="s">
        <v>706</v>
      </c>
      <c r="B18" s="3" t="s">
        <v>77</v>
      </c>
      <c r="C18" s="3" t="s">
        <v>707</v>
      </c>
      <c r="D18" s="12" t="s">
        <v>50</v>
      </c>
      <c r="E18" s="12" t="s">
        <v>56</v>
      </c>
      <c r="F18" s="7">
        <v>57</v>
      </c>
      <c r="G18" s="7">
        <v>54</v>
      </c>
      <c r="H18" s="7">
        <f>((E18-D18)*86400*5)+1</f>
        <v>0</v>
      </c>
      <c r="I18" s="7">
        <v>127</v>
      </c>
      <c r="J18" s="7">
        <v>8</v>
      </c>
      <c r="K18" s="7">
        <v>5999</v>
      </c>
      <c r="L18" s="5">
        <f>I18/H18*100</f>
        <v>0</v>
      </c>
      <c r="M18" s="5">
        <f>J18/H18*100</f>
        <v>0</v>
      </c>
      <c r="N18" s="7">
        <v>5998</v>
      </c>
      <c r="O18" s="5">
        <v>2.6</v>
      </c>
      <c r="P18" s="12" t="s">
        <v>684</v>
      </c>
      <c r="Q18" s="12" t="s">
        <v>708</v>
      </c>
    </row>
    <row r="19" spans="1:17">
      <c r="A19" s="3" t="s">
        <v>709</v>
      </c>
      <c r="B19" s="3" t="s">
        <v>79</v>
      </c>
      <c r="C19" s="3" t="s">
        <v>710</v>
      </c>
      <c r="D19" s="12" t="s">
        <v>50</v>
      </c>
      <c r="E19" s="12" t="s">
        <v>56</v>
      </c>
      <c r="F19" s="7">
        <v>64</v>
      </c>
      <c r="G19" s="7">
        <v>59</v>
      </c>
      <c r="H19" s="7">
        <f>((E19-D19)*86400*5)+1</f>
        <v>0</v>
      </c>
      <c r="I19" s="7">
        <v>204</v>
      </c>
      <c r="J19" s="7">
        <v>0</v>
      </c>
      <c r="K19" s="7">
        <v>6011</v>
      </c>
      <c r="L19" s="5">
        <f>I19/H19*100</f>
        <v>0</v>
      </c>
      <c r="M19" s="5">
        <f>J19/H19*100</f>
        <v>0</v>
      </c>
      <c r="N19" s="7">
        <v>6011</v>
      </c>
      <c r="O19" s="5">
        <v>0.5</v>
      </c>
      <c r="P19" s="12" t="s">
        <v>684</v>
      </c>
      <c r="Q19" s="12" t="s">
        <v>711</v>
      </c>
    </row>
  </sheetData>
  <mergeCells count="17"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5"/>
  <sheetViews>
    <sheetView workbookViewId="0"/>
  </sheetViews>
  <sheetFormatPr defaultRowHeight="15"/>
  <sheetData>
    <row r="1" spans="1:9"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128</v>
      </c>
      <c r="I1" t="s">
        <v>641</v>
      </c>
    </row>
    <row r="2" spans="1:9">
      <c r="A2" t="s">
        <v>47</v>
      </c>
      <c r="B2">
        <v>943.6868103793922</v>
      </c>
      <c r="C2">
        <v>3187.402808169331</v>
      </c>
      <c r="D2">
        <v>1610.515696193785</v>
      </c>
      <c r="E2">
        <v>369.918516006997</v>
      </c>
      <c r="F2">
        <v>57.90211518738707</v>
      </c>
      <c r="G2">
        <v>0</v>
      </c>
    </row>
    <row r="3" spans="1:9">
      <c r="A3" t="s">
        <v>52</v>
      </c>
      <c r="B3">
        <v>1310.551463239432</v>
      </c>
      <c r="C3">
        <v>3659.846213254744</v>
      </c>
      <c r="D3">
        <v>1896.102530818141</v>
      </c>
      <c r="E3">
        <v>556.9313582261858</v>
      </c>
      <c r="F3">
        <v>134.4059543872619</v>
      </c>
      <c r="G3">
        <v>0</v>
      </c>
    </row>
    <row r="4" spans="1:9">
      <c r="A4" t="s">
        <v>55</v>
      </c>
      <c r="B4">
        <v>1265.021743439279</v>
      </c>
      <c r="C4">
        <v>4479.485115512934</v>
      </c>
      <c r="D4">
        <v>1849.897955769413</v>
      </c>
      <c r="E4">
        <v>645.9460606370301</v>
      </c>
      <c r="F4">
        <v>93.53194358505698</v>
      </c>
      <c r="G4">
        <v>0</v>
      </c>
    </row>
    <row r="5" spans="1:9">
      <c r="A5" t="s">
        <v>58</v>
      </c>
      <c r="B5">
        <v>1128.951290151203</v>
      </c>
      <c r="C5">
        <v>3310.783446659001</v>
      </c>
      <c r="D5">
        <v>1232.975035885831</v>
      </c>
      <c r="E5">
        <v>301.3911687173332</v>
      </c>
      <c r="F5">
        <v>71.07152945706088</v>
      </c>
      <c r="G5">
        <v>0</v>
      </c>
    </row>
    <row r="6" spans="1:9">
      <c r="A6" t="s">
        <v>60</v>
      </c>
      <c r="B6">
        <v>708.6879682357745</v>
      </c>
      <c r="C6">
        <v>2380.240713983527</v>
      </c>
      <c r="D6">
        <v>1078.850417454295</v>
      </c>
      <c r="E6">
        <v>161.2470602955686</v>
      </c>
      <c r="F6">
        <v>17.81726068525086</v>
      </c>
      <c r="G6">
        <v>0</v>
      </c>
    </row>
    <row r="7" spans="1:9">
      <c r="A7" t="s">
        <v>63</v>
      </c>
      <c r="B7">
        <v>682.618336063533</v>
      </c>
      <c r="C7">
        <v>2325.337317561507</v>
      </c>
      <c r="D7">
        <v>1174.521386873075</v>
      </c>
      <c r="E7">
        <v>338.7735255269239</v>
      </c>
      <c r="F7">
        <v>31.99684425657642</v>
      </c>
      <c r="G7">
        <v>0</v>
      </c>
    </row>
    <row r="8" spans="1:9">
      <c r="A8" t="s">
        <v>65</v>
      </c>
      <c r="B8">
        <v>1497.211000271022</v>
      </c>
      <c r="C8">
        <v>3841.917442529778</v>
      </c>
      <c r="D8">
        <v>1238.598749599587</v>
      </c>
      <c r="E8">
        <v>423.2743067755866</v>
      </c>
      <c r="F8">
        <v>36.16446977105579</v>
      </c>
      <c r="G8">
        <v>0</v>
      </c>
    </row>
    <row r="9" spans="1:9">
      <c r="A9" t="s">
        <v>67</v>
      </c>
      <c r="B9">
        <v>1310.496301635562</v>
      </c>
      <c r="C9">
        <v>3047.805898352844</v>
      </c>
      <c r="D9">
        <v>1030.130560588425</v>
      </c>
      <c r="E9">
        <v>199.866400103544</v>
      </c>
      <c r="F9">
        <v>10.67144356865083</v>
      </c>
      <c r="G9">
        <v>0</v>
      </c>
    </row>
    <row r="10" spans="1:9">
      <c r="A10" t="s">
        <v>69</v>
      </c>
      <c r="B10">
        <v>1579.129209046395</v>
      </c>
      <c r="C10">
        <v>3317.020883510484</v>
      </c>
      <c r="D10">
        <v>1278.277874420798</v>
      </c>
      <c r="E10">
        <v>244.6045413382929</v>
      </c>
      <c r="F10">
        <v>11.83417036298442</v>
      </c>
      <c r="G10">
        <v>0</v>
      </c>
    </row>
    <row r="11" spans="1:9">
      <c r="A11" t="s">
        <v>71</v>
      </c>
      <c r="B11">
        <v>1462.09129168932</v>
      </c>
      <c r="C11">
        <v>4181.435434692818</v>
      </c>
      <c r="D11">
        <v>1912.577326340732</v>
      </c>
      <c r="E11">
        <v>538.3450912960855</v>
      </c>
      <c r="F11">
        <v>76.86633609175192</v>
      </c>
      <c r="G11">
        <v>113.7044674779045</v>
      </c>
    </row>
    <row r="12" spans="1:9">
      <c r="A12" t="s">
        <v>73</v>
      </c>
      <c r="B12">
        <v>741.2526688814592</v>
      </c>
      <c r="C12">
        <v>2145.43389455681</v>
      </c>
      <c r="D12">
        <v>1401.602451150721</v>
      </c>
      <c r="E12">
        <v>328.796352337415</v>
      </c>
      <c r="F12">
        <v>42.45112007079513</v>
      </c>
      <c r="G12">
        <v>0</v>
      </c>
    </row>
    <row r="13" spans="1:9">
      <c r="A13" t="s">
        <v>76</v>
      </c>
      <c r="B13">
        <v>627.9304771448404</v>
      </c>
      <c r="C13">
        <v>2282.9336483739</v>
      </c>
      <c r="D13">
        <v>1298.674822209725</v>
      </c>
      <c r="E13">
        <v>324.1554818340056</v>
      </c>
      <c r="F13">
        <v>18.61885291464002</v>
      </c>
      <c r="G13">
        <v>0</v>
      </c>
    </row>
    <row r="14" spans="1:9">
      <c r="A14" t="s">
        <v>78</v>
      </c>
      <c r="B14">
        <v>228.6987799464868</v>
      </c>
      <c r="C14">
        <v>1307.817101932024</v>
      </c>
      <c r="D14">
        <v>728.1332210033141</v>
      </c>
      <c r="E14">
        <v>100.8639415383647</v>
      </c>
      <c r="F14">
        <v>13.77114147616248</v>
      </c>
      <c r="G14">
        <v>0</v>
      </c>
    </row>
    <row r="15" spans="1:9">
      <c r="A15" t="s">
        <v>80</v>
      </c>
      <c r="B15">
        <v>381.7532544266353</v>
      </c>
      <c r="C15">
        <v>1282.639858188058</v>
      </c>
      <c r="D15">
        <v>479.6555561751813</v>
      </c>
      <c r="E15">
        <v>149.2304228644467</v>
      </c>
      <c r="F15">
        <v>0</v>
      </c>
      <c r="G15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4:O68"/>
  <sheetViews>
    <sheetView workbookViewId="0"/>
  </sheetViews>
  <sheetFormatPr defaultRowHeight="15"/>
  <cols>
    <col min="1" max="8" width="14.7109375" customWidth="1"/>
  </cols>
  <sheetData>
    <row r="24" spans="1:7">
      <c r="B24" s="13" t="s">
        <v>17</v>
      </c>
      <c r="C24" s="14" t="s">
        <v>18</v>
      </c>
      <c r="D24" s="15" t="s">
        <v>19</v>
      </c>
      <c r="E24" s="16" t="s">
        <v>20</v>
      </c>
      <c r="F24" s="17" t="s">
        <v>21</v>
      </c>
      <c r="G24" s="18" t="s">
        <v>22</v>
      </c>
    </row>
    <row r="25" spans="1:7">
      <c r="A25" s="10" t="s">
        <v>47</v>
      </c>
      <c r="B25" s="5">
        <v>943.6868103793922</v>
      </c>
      <c r="C25" s="5">
        <v>3187.402808169331</v>
      </c>
      <c r="D25" s="5">
        <v>1610.515696193785</v>
      </c>
      <c r="E25" s="5">
        <v>369.918516006997</v>
      </c>
      <c r="F25" s="5">
        <v>57.90211518738707</v>
      </c>
      <c r="G25" s="5">
        <v>0</v>
      </c>
    </row>
    <row r="26" spans="1:7">
      <c r="A26" s="10" t="s">
        <v>52</v>
      </c>
      <c r="B26" s="5">
        <v>1310.551463239432</v>
      </c>
      <c r="C26" s="5">
        <v>3659.846213254744</v>
      </c>
      <c r="D26" s="5">
        <v>1896.102530818141</v>
      </c>
      <c r="E26" s="5">
        <v>556.9313582261858</v>
      </c>
      <c r="F26" s="5">
        <v>134.4059543872619</v>
      </c>
      <c r="G26" s="5">
        <v>0</v>
      </c>
    </row>
    <row r="27" spans="1:7">
      <c r="A27" s="10" t="s">
        <v>55</v>
      </c>
      <c r="B27" s="5">
        <v>1265.021743439279</v>
      </c>
      <c r="C27" s="5">
        <v>4479.485115512934</v>
      </c>
      <c r="D27" s="5">
        <v>1849.897955769413</v>
      </c>
      <c r="E27" s="5">
        <v>645.9460606370301</v>
      </c>
      <c r="F27" s="5">
        <v>93.53194358505698</v>
      </c>
      <c r="G27" s="5">
        <v>0</v>
      </c>
    </row>
    <row r="28" spans="1:7">
      <c r="A28" s="10" t="s">
        <v>58</v>
      </c>
      <c r="B28" s="5">
        <v>1128.951290151203</v>
      </c>
      <c r="C28" s="5">
        <v>3310.783446659001</v>
      </c>
      <c r="D28" s="5">
        <v>1232.975035885831</v>
      </c>
      <c r="E28" s="5">
        <v>301.3911687173332</v>
      </c>
      <c r="F28" s="5">
        <v>71.07152945706088</v>
      </c>
      <c r="G28" s="5">
        <v>0</v>
      </c>
    </row>
    <row r="29" spans="1:7">
      <c r="A29" s="10" t="s">
        <v>60</v>
      </c>
      <c r="B29" s="5">
        <v>708.6879682357745</v>
      </c>
      <c r="C29" s="5">
        <v>2380.240713983527</v>
      </c>
      <c r="D29" s="5">
        <v>1078.850417454295</v>
      </c>
      <c r="E29" s="5">
        <v>161.2470602955686</v>
      </c>
      <c r="F29" s="5">
        <v>17.81726068525086</v>
      </c>
      <c r="G29" s="5">
        <v>0</v>
      </c>
    </row>
    <row r="30" spans="1:7">
      <c r="A30" s="10" t="s">
        <v>63</v>
      </c>
      <c r="B30" s="5">
        <v>682.618336063533</v>
      </c>
      <c r="C30" s="5">
        <v>2325.337317561507</v>
      </c>
      <c r="D30" s="5">
        <v>1174.521386873075</v>
      </c>
      <c r="E30" s="5">
        <v>338.7735255269239</v>
      </c>
      <c r="F30" s="5">
        <v>31.99684425657642</v>
      </c>
      <c r="G30" s="5">
        <v>0</v>
      </c>
    </row>
    <row r="31" spans="1:7">
      <c r="A31" s="10" t="s">
        <v>65</v>
      </c>
      <c r="B31" s="5">
        <v>1497.211000271022</v>
      </c>
      <c r="C31" s="5">
        <v>3841.917442529778</v>
      </c>
      <c r="D31" s="5">
        <v>1238.598749599587</v>
      </c>
      <c r="E31" s="5">
        <v>423.2743067755866</v>
      </c>
      <c r="F31" s="5">
        <v>36.16446977105579</v>
      </c>
      <c r="G31" s="5">
        <v>0</v>
      </c>
    </row>
    <row r="32" spans="1:7">
      <c r="A32" s="10" t="s">
        <v>67</v>
      </c>
      <c r="B32" s="5">
        <v>1310.496301635562</v>
      </c>
      <c r="C32" s="5">
        <v>3047.805898352844</v>
      </c>
      <c r="D32" s="5">
        <v>1030.130560588425</v>
      </c>
      <c r="E32" s="5">
        <v>199.866400103544</v>
      </c>
      <c r="F32" s="5">
        <v>10.67144356865083</v>
      </c>
      <c r="G32" s="5">
        <v>0</v>
      </c>
    </row>
    <row r="33" spans="1:14">
      <c r="A33" s="10" t="s">
        <v>69</v>
      </c>
      <c r="B33" s="5">
        <v>1579.129209046395</v>
      </c>
      <c r="C33" s="5">
        <v>3317.020883510484</v>
      </c>
      <c r="D33" s="5">
        <v>1278.277874420798</v>
      </c>
      <c r="E33" s="5">
        <v>244.6045413382929</v>
      </c>
      <c r="F33" s="5">
        <v>11.83417036298442</v>
      </c>
      <c r="G33" s="5">
        <v>0</v>
      </c>
    </row>
    <row r="34" spans="1:14">
      <c r="A34" s="10" t="s">
        <v>71</v>
      </c>
      <c r="B34" s="5">
        <v>1462.09129168932</v>
      </c>
      <c r="C34" s="5">
        <v>4181.435434692818</v>
      </c>
      <c r="D34" s="5">
        <v>1912.577326340732</v>
      </c>
      <c r="E34" s="5">
        <v>538.3450912960855</v>
      </c>
      <c r="F34" s="5">
        <v>76.86633609175192</v>
      </c>
      <c r="G34" s="5">
        <v>113.7044674779045</v>
      </c>
    </row>
    <row r="35" spans="1:14">
      <c r="A35" s="10" t="s">
        <v>73</v>
      </c>
      <c r="B35" s="5">
        <v>741.2526688814592</v>
      </c>
      <c r="C35" s="5">
        <v>2145.43389455681</v>
      </c>
      <c r="D35" s="5">
        <v>1401.602451150721</v>
      </c>
      <c r="E35" s="5">
        <v>328.796352337415</v>
      </c>
      <c r="F35" s="5">
        <v>42.45112007079513</v>
      </c>
      <c r="G35" s="5">
        <v>0</v>
      </c>
    </row>
    <row r="36" spans="1:14">
      <c r="A36" s="10" t="s">
        <v>76</v>
      </c>
      <c r="B36" s="5">
        <v>627.9304771448404</v>
      </c>
      <c r="C36" s="5">
        <v>2282.9336483739</v>
      </c>
      <c r="D36" s="5">
        <v>1298.674822209725</v>
      </c>
      <c r="E36" s="5">
        <v>324.1554818340056</v>
      </c>
      <c r="F36" s="5">
        <v>18.61885291464002</v>
      </c>
      <c r="G36" s="5">
        <v>0</v>
      </c>
    </row>
    <row r="37" spans="1:14">
      <c r="A37" s="10" t="s">
        <v>78</v>
      </c>
      <c r="B37" s="5">
        <v>228.6987799464868</v>
      </c>
      <c r="C37" s="5">
        <v>1307.817101932024</v>
      </c>
      <c r="D37" s="5">
        <v>728.1332210033141</v>
      </c>
      <c r="E37" s="5">
        <v>100.8639415383647</v>
      </c>
      <c r="F37" s="5">
        <v>13.77114147616248</v>
      </c>
      <c r="G37" s="5">
        <v>0</v>
      </c>
    </row>
    <row r="38" spans="1:14">
      <c r="A38" s="10" t="s">
        <v>80</v>
      </c>
      <c r="B38" s="5">
        <v>381.7532544266353</v>
      </c>
      <c r="C38" s="5">
        <v>1282.639858188058</v>
      </c>
      <c r="D38" s="5">
        <v>479.6555561751813</v>
      </c>
      <c r="E38" s="5">
        <v>149.2304228644467</v>
      </c>
      <c r="F38" s="5">
        <v>0</v>
      </c>
      <c r="G38" s="5">
        <v>0</v>
      </c>
    </row>
    <row r="40" spans="1:14">
      <c r="B40" s="19" t="s">
        <v>712</v>
      </c>
      <c r="C40" s="19" t="s">
        <v>713</v>
      </c>
      <c r="D40" s="19" t="s">
        <v>714</v>
      </c>
      <c r="E40" s="19" t="s">
        <v>715</v>
      </c>
      <c r="F40" s="19" t="s">
        <v>716</v>
      </c>
      <c r="G40" s="19" t="s">
        <v>717</v>
      </c>
    </row>
    <row r="41" spans="1:14">
      <c r="A41" s="19" t="s">
        <v>81</v>
      </c>
      <c r="B41" s="20">
        <v>0.474588172251633</v>
      </c>
      <c r="C41" s="20">
        <v>0.4046952520857008</v>
      </c>
      <c r="D41" s="20">
        <v>0.09902343930448922</v>
      </c>
      <c r="E41" s="20">
        <v>0.01862579339782145</v>
      </c>
      <c r="F41" s="20">
        <v>0.002476047931853248</v>
      </c>
      <c r="G41" s="20">
        <v>0.0005912950285022682</v>
      </c>
      <c r="H41" s="19" t="s">
        <v>718</v>
      </c>
      <c r="I41" s="20">
        <v>0.4996332273767977</v>
      </c>
      <c r="J41" s="20">
        <v>0.3872896614577545</v>
      </c>
      <c r="K41" s="20">
        <v>0.09451619356703048</v>
      </c>
      <c r="L41" s="20">
        <v>0.01415964611999022</v>
      </c>
      <c r="M41" s="20">
        <v>0.002978638273278947</v>
      </c>
      <c r="N41" s="20">
        <v>0.001422633205148154</v>
      </c>
    </row>
    <row r="42" spans="1:14">
      <c r="A42" s="19" t="s">
        <v>82</v>
      </c>
      <c r="B42" s="20">
        <v>0.4846634819337108</v>
      </c>
      <c r="C42" s="20">
        <v>0.3887894940701256</v>
      </c>
      <c r="D42" s="20">
        <v>0.1047826327535644</v>
      </c>
      <c r="E42" s="20">
        <v>0.02013206189940425</v>
      </c>
      <c r="F42" s="20">
        <v>0.001632329343194939</v>
      </c>
      <c r="G42" s="20">
        <v>0</v>
      </c>
      <c r="H42" s="19" t="s">
        <v>719</v>
      </c>
      <c r="I42" s="20">
        <v>0.4335555555555556</v>
      </c>
      <c r="J42" s="20">
        <v>0.4345555555555555</v>
      </c>
      <c r="K42" s="20">
        <v>0.1065777777777778</v>
      </c>
      <c r="L42" s="20">
        <v>0.02275555555555556</v>
      </c>
      <c r="M42" s="20">
        <v>0.002555555555555556</v>
      </c>
      <c r="N42" s="20">
        <v>0</v>
      </c>
    </row>
    <row r="43" spans="1:14">
      <c r="H43" s="19" t="s">
        <v>720</v>
      </c>
      <c r="I43" s="20">
        <v>0.514027397260274</v>
      </c>
      <c r="J43" s="20">
        <v>0.373972602739726</v>
      </c>
      <c r="K43" s="20">
        <v>0.09150684931506849</v>
      </c>
      <c r="L43" s="20">
        <v>0.01945205479452055</v>
      </c>
      <c r="M43" s="20">
        <v>0.001041095890410959</v>
      </c>
      <c r="N43" s="20">
        <v>0</v>
      </c>
    </row>
    <row r="44" spans="1:14">
      <c r="H44" s="19" t="s">
        <v>721</v>
      </c>
      <c r="I44" s="20">
        <v>0.460295588398711</v>
      </c>
      <c r="J44" s="20">
        <v>0.4002000222246916</v>
      </c>
      <c r="K44" s="20">
        <v>0.1119013223691521</v>
      </c>
      <c r="L44" s="20">
        <v>0.02493610401155684</v>
      </c>
      <c r="M44" s="20">
        <v>0.002666962995888432</v>
      </c>
      <c r="N44" s="20">
        <v>0</v>
      </c>
    </row>
    <row r="45" spans="1:14">
      <c r="H45" s="19" t="s">
        <v>719</v>
      </c>
      <c r="I45" s="20">
        <v>0.4933108138139473</v>
      </c>
      <c r="J45" s="20">
        <v>0.3877727899017734</v>
      </c>
      <c r="K45" s="20">
        <v>0.1010489355082448</v>
      </c>
      <c r="L45" s="20">
        <v>0.01660073781056936</v>
      </c>
      <c r="M45" s="20">
        <v>0.001266722965465132</v>
      </c>
      <c r="N45" s="20">
        <v>0</v>
      </c>
    </row>
    <row r="46" spans="1:14">
      <c r="H46" s="19" t="s">
        <v>720</v>
      </c>
      <c r="I46" s="20">
        <v>0.5230193590369285</v>
      </c>
      <c r="J46" s="20">
        <v>0.3634293151130633</v>
      </c>
      <c r="K46" s="20">
        <v>0.09652404967192668</v>
      </c>
      <c r="L46" s="20">
        <v>0.01702727617808145</v>
      </c>
      <c r="M46" s="20">
        <v>0</v>
      </c>
      <c r="N46" s="20">
        <v>0</v>
      </c>
    </row>
    <row r="63" spans="1:15">
      <c r="A63" s="19" t="s">
        <v>718</v>
      </c>
      <c r="B63" s="21">
        <v>15685.30393426273</v>
      </c>
      <c r="C63" s="21">
        <v>1568.530393426273</v>
      </c>
      <c r="D63" s="21">
        <v>971.545161637236</v>
      </c>
      <c r="E63" s="21">
        <v>97.1545161637236</v>
      </c>
      <c r="F63" s="20">
        <v>0.05806239313679491</v>
      </c>
      <c r="G63" s="20">
        <v>0.05806239313679491</v>
      </c>
      <c r="H63" s="21">
        <v>104.5686928950849</v>
      </c>
      <c r="I63" s="21">
        <v>104.5686928950849</v>
      </c>
      <c r="J63" s="21">
        <v>6.476967744248237</v>
      </c>
      <c r="K63" s="21">
        <v>6.476967744248237</v>
      </c>
      <c r="L63" s="19">
        <v>10</v>
      </c>
      <c r="M63" s="19">
        <v>1</v>
      </c>
      <c r="N63" s="21">
        <v>267.9703371346799</v>
      </c>
      <c r="O63" s="21">
        <v>26.79703371346799</v>
      </c>
    </row>
    <row r="64" spans="1:15">
      <c r="A64" s="19" t="s">
        <v>719</v>
      </c>
      <c r="B64" s="21">
        <v>17457.87787553309</v>
      </c>
      <c r="C64" s="21">
        <v>1745.787787553309</v>
      </c>
      <c r="D64" s="21">
        <v>1210.683315656563</v>
      </c>
      <c r="E64" s="21">
        <v>121.0683315656563</v>
      </c>
      <c r="F64" s="20">
        <v>0.06790519046842779</v>
      </c>
      <c r="G64" s="20">
        <v>0.06790519046842779</v>
      </c>
      <c r="H64" s="21">
        <v>116.3858525035539</v>
      </c>
      <c r="I64" s="21">
        <v>116.3858525035539</v>
      </c>
      <c r="J64" s="21">
        <v>8.071222104377091</v>
      </c>
      <c r="K64" s="21">
        <v>8.071222104377091</v>
      </c>
      <c r="L64" s="19">
        <v>8</v>
      </c>
      <c r="M64" s="19">
        <v>0.8</v>
      </c>
      <c r="N64" s="21">
        <v>113.4354888646756</v>
      </c>
      <c r="O64" s="21">
        <v>11.34354888646756</v>
      </c>
    </row>
    <row r="65" spans="1:15">
      <c r="A65" s="19" t="s">
        <v>720</v>
      </c>
      <c r="B65" s="21">
        <v>6196.823007964647</v>
      </c>
      <c r="C65" s="21">
        <v>619.6823007964648</v>
      </c>
      <c r="D65" s="21">
        <v>386.1003260261755</v>
      </c>
      <c r="E65" s="21">
        <v>38.61003260261755</v>
      </c>
      <c r="F65" s="20">
        <v>0.05800197534852784</v>
      </c>
      <c r="G65" s="20">
        <v>0.05800197534852784</v>
      </c>
      <c r="H65" s="21">
        <v>101.8655836925695</v>
      </c>
      <c r="I65" s="21">
        <v>101.8655836925695</v>
      </c>
      <c r="J65" s="21">
        <v>6.346854674402884</v>
      </c>
      <c r="K65" s="21">
        <v>6.346854674402884</v>
      </c>
      <c r="L65" s="19">
        <v>1</v>
      </c>
      <c r="M65" s="19">
        <v>0.1</v>
      </c>
      <c r="N65" s="21">
        <v>19.78222430654296</v>
      </c>
      <c r="O65" s="21">
        <v>1.978222430654296</v>
      </c>
    </row>
    <row r="66" spans="1:15">
      <c r="A66" s="19" t="s">
        <v>721</v>
      </c>
      <c r="B66" s="21">
        <v>16939.3049609045</v>
      </c>
      <c r="C66" s="21">
        <v>1693.93049609045</v>
      </c>
      <c r="D66" s="21">
        <v>1352.46435245018</v>
      </c>
      <c r="E66" s="21">
        <v>135.246435245018</v>
      </c>
      <c r="F66" s="20">
        <v>0.07924124636672189</v>
      </c>
      <c r="G66" s="20">
        <v>0.07924124636672189</v>
      </c>
      <c r="H66" s="21">
        <v>112.9286997393634</v>
      </c>
      <c r="I66" s="21">
        <v>112.9286997393634</v>
      </c>
      <c r="J66" s="21">
        <v>9.016429016334536</v>
      </c>
      <c r="K66" s="21">
        <v>9.016429016334536</v>
      </c>
      <c r="L66" s="19">
        <v>9</v>
      </c>
      <c r="M66" s="19">
        <v>0.9</v>
      </c>
      <c r="N66" s="21">
        <v>98.51592263769922</v>
      </c>
      <c r="O66" s="21">
        <v>9.851592263769923</v>
      </c>
    </row>
    <row r="67" spans="1:15">
      <c r="A67" s="19" t="s">
        <v>719</v>
      </c>
      <c r="B67" s="21">
        <v>15773.17468291718</v>
      </c>
      <c r="C67" s="21">
        <v>1577.317468291719</v>
      </c>
      <c r="D67" s="21">
        <v>829.017215443874</v>
      </c>
      <c r="E67" s="21">
        <v>82.9017215443874</v>
      </c>
      <c r="F67" s="20">
        <v>0.05380013942757585</v>
      </c>
      <c r="G67" s="20">
        <v>0.05380013942757585</v>
      </c>
      <c r="H67" s="21">
        <v>104.9463513426654</v>
      </c>
      <c r="I67" s="21">
        <v>104.9463513426654</v>
      </c>
      <c r="J67" s="21">
        <v>5.607944530902144</v>
      </c>
      <c r="K67" s="21">
        <v>5.607944530902144</v>
      </c>
      <c r="L67" s="19">
        <v>4</v>
      </c>
      <c r="M67" s="19">
        <v>0.4</v>
      </c>
      <c r="N67" s="21">
        <v>45.51998626641125</v>
      </c>
      <c r="O67" s="21">
        <v>4.551998626641126</v>
      </c>
    </row>
    <row r="68" spans="1:15">
      <c r="A68" s="19" t="s">
        <v>720</v>
      </c>
      <c r="B68" s="21">
        <v>6176.64827833851</v>
      </c>
      <c r="C68" s="21">
        <v>654.845302828188</v>
      </c>
      <c r="D68" s="21">
        <v>316.3946450433132</v>
      </c>
      <c r="E68" s="21">
        <v>33.54400927655517</v>
      </c>
      <c r="F68" s="20">
        <v>0.04994049509060446</v>
      </c>
      <c r="G68" s="20">
        <v>0.04994049509060446</v>
      </c>
      <c r="H68" s="21">
        <v>99.99180221510217</v>
      </c>
      <c r="I68" s="21">
        <v>99.99180221510217</v>
      </c>
      <c r="J68" s="21">
        <v>5.072046106420463</v>
      </c>
      <c r="K68" s="21">
        <v>5.072046106420463</v>
      </c>
      <c r="L68" s="19">
        <v>0</v>
      </c>
      <c r="M68" s="19">
        <v>0</v>
      </c>
      <c r="N68" s="21">
        <v>0</v>
      </c>
      <c r="O68" s="21">
        <v>0</v>
      </c>
    </row>
  </sheetData>
  <pageMargins left="0.1" right="0.1" top="0.1" bottom="0.1" header="0.3" footer="0.3"/>
  <pageSetup paperSize="9" fitToHeight="0" orientation="landscape"/>
  <rowBreaks count="3" manualBreakCount="3">
    <brk id="39" max="16383" man="1"/>
    <brk id="100" max="16383" man="1"/>
    <brk id="157" max="16383" man="1"/>
  </row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68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47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722</v>
      </c>
      <c r="B3" s="12" t="s">
        <v>49</v>
      </c>
      <c r="C3" s="12" t="s">
        <v>50</v>
      </c>
      <c r="D3" s="4">
        <v>0.04375</v>
      </c>
      <c r="E3" s="5">
        <v>6169.425945936892</v>
      </c>
      <c r="F3" s="6">
        <v>0.06468558680072099</v>
      </c>
      <c r="G3" s="5">
        <v>399.0729375365211</v>
      </c>
      <c r="H3" s="7">
        <v>3</v>
      </c>
      <c r="I3" s="7">
        <v>14</v>
      </c>
      <c r="J3" s="7">
        <v>27</v>
      </c>
      <c r="K3" s="5">
        <v>37.27700137281502</v>
      </c>
      <c r="L3" s="5">
        <v>200.6507475884263</v>
      </c>
      <c r="M3" s="5">
        <v>399.072937536516</v>
      </c>
      <c r="N3" s="5">
        <v>117.3638417109111</v>
      </c>
      <c r="O3" s="5">
        <v>7.041990958156876</v>
      </c>
      <c r="P3" s="5">
        <v>25.31782509372315</v>
      </c>
      <c r="Q3" s="7">
        <v>401</v>
      </c>
      <c r="R3" s="7">
        <v>10</v>
      </c>
      <c r="S3" s="7">
        <v>42</v>
      </c>
      <c r="T3" s="7">
        <v>117</v>
      </c>
      <c r="U3" s="5">
        <v>3.994512548546547</v>
      </c>
      <c r="V3" s="7">
        <v>25</v>
      </c>
      <c r="W3" s="7">
        <v>58</v>
      </c>
      <c r="X3" s="7">
        <v>141</v>
      </c>
      <c r="Y3" s="5">
        <v>-4.75691902929545</v>
      </c>
      <c r="Z3" s="7">
        <v>766</v>
      </c>
      <c r="AA3" s="7">
        <v>445</v>
      </c>
      <c r="AB3" s="7">
        <v>221</v>
      </c>
      <c r="AC3" s="7">
        <v>81</v>
      </c>
      <c r="AD3" s="7">
        <v>35</v>
      </c>
      <c r="AE3" s="7">
        <v>26</v>
      </c>
      <c r="AF3" s="5">
        <v>520.1981923795265</v>
      </c>
      <c r="AG3" s="5">
        <v>9.895970685723395</v>
      </c>
      <c r="AH3" s="7">
        <v>134</v>
      </c>
      <c r="AI3" s="8">
        <v>437.2441500000131</v>
      </c>
    </row>
    <row r="4" spans="1:35">
      <c r="A4" s="22" t="s">
        <v>723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81</v>
      </c>
      <c r="B5" s="12" t="s">
        <v>49</v>
      </c>
      <c r="C5" s="12" t="s">
        <v>724</v>
      </c>
      <c r="D5" s="4">
        <v>0.01041666666666667</v>
      </c>
      <c r="E5" s="5">
        <v>1779.20873053852</v>
      </c>
      <c r="F5" s="6">
        <v>0.09026240007359772</v>
      </c>
      <c r="G5" s="5">
        <v>160.5956502503058</v>
      </c>
      <c r="H5" s="7">
        <v>2</v>
      </c>
      <c r="I5" s="7">
        <v>6</v>
      </c>
      <c r="J5" s="7">
        <v>9</v>
      </c>
      <c r="K5" s="5">
        <v>19.31563923994329</v>
      </c>
      <c r="L5" s="5">
        <v>96.41015107649304</v>
      </c>
      <c r="M5" s="5">
        <v>160.5956502503055</v>
      </c>
      <c r="N5" s="5">
        <v>118.6139153692347</v>
      </c>
      <c r="O5" s="5">
        <v>7.117396868134968</v>
      </c>
      <c r="P5" s="5">
        <v>25.15235176105826</v>
      </c>
      <c r="Q5" s="7">
        <v>132</v>
      </c>
      <c r="R5" s="7">
        <v>2</v>
      </c>
      <c r="S5" s="7">
        <v>11</v>
      </c>
      <c r="T5" s="7">
        <v>39</v>
      </c>
      <c r="U5" s="5">
        <v>3.044755558995529</v>
      </c>
      <c r="V5" s="7">
        <v>10</v>
      </c>
      <c r="W5" s="7">
        <v>16</v>
      </c>
      <c r="X5" s="7">
        <v>31</v>
      </c>
      <c r="Y5" s="5">
        <v>-4.75691902929545</v>
      </c>
      <c r="Z5" s="7">
        <v>208</v>
      </c>
      <c r="AA5" s="7">
        <v>147</v>
      </c>
      <c r="AB5" s="7">
        <v>70</v>
      </c>
      <c r="AC5" s="7">
        <v>28</v>
      </c>
      <c r="AD5" s="7">
        <v>11</v>
      </c>
      <c r="AE5" s="7">
        <v>9</v>
      </c>
      <c r="AF5" s="5">
        <v>195.829491803885</v>
      </c>
      <c r="AG5" s="5">
        <v>13.05529945359234</v>
      </c>
      <c r="AH5" s="7">
        <v>36</v>
      </c>
      <c r="AI5" s="8">
        <v>127.6810500000041</v>
      </c>
    </row>
    <row r="6" spans="1:35">
      <c r="A6" s="10"/>
      <c r="B6" s="12" t="s">
        <v>724</v>
      </c>
      <c r="C6" s="12" t="s">
        <v>725</v>
      </c>
      <c r="D6" s="4">
        <v>0.01041666666666667</v>
      </c>
      <c r="E6" s="5">
        <v>1802.770028973918</v>
      </c>
      <c r="F6" s="6">
        <v>0.04553996540274429</v>
      </c>
      <c r="G6" s="5">
        <v>82.09808474857655</v>
      </c>
      <c r="H6" s="7">
        <v>0</v>
      </c>
      <c r="I6" s="7">
        <v>2</v>
      </c>
      <c r="J6" s="7">
        <v>8</v>
      </c>
      <c r="K6" s="5">
        <v>0</v>
      </c>
      <c r="L6" s="5">
        <v>22.57421953068842</v>
      </c>
      <c r="M6" s="5">
        <v>82.09808474857664</v>
      </c>
      <c r="N6" s="5">
        <v>120.1846685982612</v>
      </c>
      <c r="O6" s="5">
        <v>7.213575300406593</v>
      </c>
      <c r="P6" s="5">
        <v>22.75054515767932</v>
      </c>
      <c r="Q6" s="7">
        <v>113</v>
      </c>
      <c r="R6" s="7">
        <v>4</v>
      </c>
      <c r="S6" s="7">
        <v>14</v>
      </c>
      <c r="T6" s="7">
        <v>30</v>
      </c>
      <c r="U6" s="5">
        <v>3.994512548546547</v>
      </c>
      <c r="V6" s="7">
        <v>6</v>
      </c>
      <c r="W6" s="7">
        <v>21</v>
      </c>
      <c r="X6" s="7">
        <v>51</v>
      </c>
      <c r="Y6" s="5">
        <v>-4.068985212028671</v>
      </c>
      <c r="Z6" s="7">
        <v>234</v>
      </c>
      <c r="AA6" s="7">
        <v>122</v>
      </c>
      <c r="AB6" s="7">
        <v>62</v>
      </c>
      <c r="AC6" s="7">
        <v>21</v>
      </c>
      <c r="AD6" s="7">
        <v>12</v>
      </c>
      <c r="AE6" s="7">
        <v>8</v>
      </c>
      <c r="AF6" s="5">
        <v>126.9565760829396</v>
      </c>
      <c r="AG6" s="5">
        <v>8.46377173886264</v>
      </c>
      <c r="AH6" s="7">
        <v>48</v>
      </c>
      <c r="AI6" s="8">
        <v>128.8224000000042</v>
      </c>
    </row>
    <row r="7" spans="1:35">
      <c r="A7" s="10"/>
      <c r="B7" s="12" t="s">
        <v>725</v>
      </c>
      <c r="C7" s="12" t="s">
        <v>61</v>
      </c>
      <c r="D7" s="4">
        <v>0.004224537037037037</v>
      </c>
      <c r="E7" s="5">
        <v>653.4277471619926</v>
      </c>
      <c r="F7" s="6">
        <v>0.07242636212802334</v>
      </c>
      <c r="G7" s="5">
        <v>47.32539464045294</v>
      </c>
      <c r="H7" s="7">
        <v>0</v>
      </c>
      <c r="I7" s="7">
        <v>2</v>
      </c>
      <c r="J7" s="7">
        <v>4</v>
      </c>
      <c r="K7" s="5">
        <v>0</v>
      </c>
      <c r="L7" s="5">
        <v>22.48175058477591</v>
      </c>
      <c r="M7" s="5">
        <v>47.32539464045249</v>
      </c>
      <c r="N7" s="5">
        <v>107.412780355396</v>
      </c>
      <c r="O7" s="5">
        <v>6.446228236917755</v>
      </c>
      <c r="P7" s="5">
        <v>23.97964075255387</v>
      </c>
      <c r="Q7" s="7">
        <v>36</v>
      </c>
      <c r="R7" s="7">
        <v>2</v>
      </c>
      <c r="S7" s="7">
        <v>4</v>
      </c>
      <c r="T7" s="7">
        <v>14</v>
      </c>
      <c r="U7" s="5">
        <v>3.347655599921711</v>
      </c>
      <c r="V7" s="7">
        <v>3</v>
      </c>
      <c r="W7" s="7">
        <v>7</v>
      </c>
      <c r="X7" s="7">
        <v>14</v>
      </c>
      <c r="Y7" s="5">
        <v>-3.678110087513982</v>
      </c>
      <c r="Z7" s="7">
        <v>72</v>
      </c>
      <c r="AA7" s="7">
        <v>53</v>
      </c>
      <c r="AB7" s="7">
        <v>19</v>
      </c>
      <c r="AC7" s="7">
        <v>10</v>
      </c>
      <c r="AD7" s="7">
        <v>1</v>
      </c>
      <c r="AE7" s="7">
        <v>1</v>
      </c>
      <c r="AF7" s="5">
        <v>61.8968861695239</v>
      </c>
      <c r="AG7" s="5">
        <v>10.17483060320941</v>
      </c>
      <c r="AH7" s="7">
        <v>13</v>
      </c>
      <c r="AI7" s="8">
        <v>46.80550000000102</v>
      </c>
    </row>
    <row r="8" spans="1:35">
      <c r="A8" s="10" t="s">
        <v>82</v>
      </c>
      <c r="B8" s="12" t="s">
        <v>74</v>
      </c>
      <c r="C8" s="12" t="s">
        <v>726</v>
      </c>
      <c r="D8" s="4">
        <v>0.01041666666666667</v>
      </c>
      <c r="E8" s="5">
        <v>1759.384617259413</v>
      </c>
      <c r="F8" s="6">
        <v>0.06198406353413417</v>
      </c>
      <c r="G8" s="5">
        <v>109.0538078971858</v>
      </c>
      <c r="H8" s="7">
        <v>1</v>
      </c>
      <c r="I8" s="7">
        <v>4</v>
      </c>
      <c r="J8" s="7">
        <v>6</v>
      </c>
      <c r="K8" s="5">
        <v>17.96136213287173</v>
      </c>
      <c r="L8" s="5">
        <v>59.18462639646896</v>
      </c>
      <c r="M8" s="5">
        <v>109.0538078971813</v>
      </c>
      <c r="N8" s="5">
        <v>117.2923078172942</v>
      </c>
      <c r="O8" s="5">
        <v>7.037070559855279</v>
      </c>
      <c r="P8" s="5">
        <v>25.31782509372315</v>
      </c>
      <c r="Q8" s="7">
        <v>111</v>
      </c>
      <c r="R8" s="7">
        <v>2</v>
      </c>
      <c r="S8" s="7">
        <v>13</v>
      </c>
      <c r="T8" s="7">
        <v>30</v>
      </c>
      <c r="U8" s="5">
        <v>3.291427260217448</v>
      </c>
      <c r="V8" s="7">
        <v>6</v>
      </c>
      <c r="W8" s="7">
        <v>14</v>
      </c>
      <c r="X8" s="7">
        <v>42</v>
      </c>
      <c r="Y8" s="5">
        <v>-3.606656049619377</v>
      </c>
      <c r="Z8" s="7">
        <v>220</v>
      </c>
      <c r="AA8" s="7">
        <v>111</v>
      </c>
      <c r="AB8" s="7">
        <v>62</v>
      </c>
      <c r="AC8" s="7">
        <v>21</v>
      </c>
      <c r="AD8" s="7">
        <v>11</v>
      </c>
      <c r="AE8" s="7">
        <v>8</v>
      </c>
      <c r="AF8" s="5">
        <v>135.515238323178</v>
      </c>
      <c r="AG8" s="5">
        <v>9.034349221545199</v>
      </c>
      <c r="AH8" s="7">
        <v>37</v>
      </c>
      <c r="AI8" s="8">
        <v>121.9554000000038</v>
      </c>
    </row>
    <row r="9" spans="1:35">
      <c r="A9" s="10"/>
      <c r="B9" s="12" t="s">
        <v>726</v>
      </c>
      <c r="C9" s="12" t="s">
        <v>50</v>
      </c>
      <c r="D9" s="4">
        <v>0.001030092592592593</v>
      </c>
      <c r="E9" s="5">
        <v>173.9799218310973</v>
      </c>
      <c r="F9" s="6">
        <v>0</v>
      </c>
      <c r="G9" s="5">
        <v>0</v>
      </c>
      <c r="H9" s="7">
        <v>0</v>
      </c>
      <c r="I9" s="7">
        <v>0</v>
      </c>
      <c r="J9" s="7">
        <v>0</v>
      </c>
      <c r="K9" s="5">
        <v>0</v>
      </c>
      <c r="L9" s="5">
        <v>0</v>
      </c>
      <c r="M9" s="5">
        <v>0</v>
      </c>
      <c r="N9" s="5">
        <v>117.2898349423128</v>
      </c>
      <c r="O9" s="5">
        <v>7.037390112299361</v>
      </c>
      <c r="P9" s="5">
        <v>16.83937306098968</v>
      </c>
      <c r="Q9" s="7">
        <v>9</v>
      </c>
      <c r="R9" s="7">
        <v>0</v>
      </c>
      <c r="S9" s="7">
        <v>0</v>
      </c>
      <c r="T9" s="7">
        <v>4</v>
      </c>
      <c r="U9" s="5">
        <v>2.396642017043261</v>
      </c>
      <c r="V9" s="7">
        <v>0</v>
      </c>
      <c r="W9" s="7">
        <v>0</v>
      </c>
      <c r="X9" s="7">
        <v>3</v>
      </c>
      <c r="Y9" s="5">
        <v>-2.326563108738677</v>
      </c>
      <c r="Z9" s="7">
        <v>32</v>
      </c>
      <c r="AA9" s="7">
        <v>12</v>
      </c>
      <c r="AB9" s="7">
        <v>8</v>
      </c>
      <c r="AC9" s="7">
        <v>1</v>
      </c>
      <c r="AD9" s="7">
        <v>0</v>
      </c>
      <c r="AE9" s="7">
        <v>0</v>
      </c>
      <c r="AF9" s="5">
        <v>0</v>
      </c>
      <c r="AG9" s="5">
        <v>0</v>
      </c>
      <c r="AH9" s="7">
        <v>0</v>
      </c>
      <c r="AI9" s="8">
        <v>11.97979999999996</v>
      </c>
    </row>
    <row r="10" spans="1:35">
      <c r="C10" t="s">
        <v>727</v>
      </c>
      <c r="D10" s="23">
        <v>0.03650462962962962</v>
      </c>
    </row>
    <row r="12" spans="1:35">
      <c r="A12" s="2"/>
      <c r="B12" s="2" t="s">
        <v>4</v>
      </c>
      <c r="C12" s="2" t="s">
        <v>5</v>
      </c>
      <c r="D12" s="2" t="s">
        <v>728</v>
      </c>
      <c r="E12" s="2" t="s">
        <v>729</v>
      </c>
      <c r="F12" s="2" t="s">
        <v>730</v>
      </c>
      <c r="H12" s="24" t="s">
        <v>738</v>
      </c>
      <c r="I12" s="24"/>
      <c r="J12" s="25" t="s">
        <v>739</v>
      </c>
      <c r="K12" s="25"/>
      <c r="L12" s="26" t="s">
        <v>740</v>
      </c>
      <c r="M12" s="26"/>
      <c r="N12" s="27" t="s">
        <v>741</v>
      </c>
      <c r="O12" s="27"/>
      <c r="P12" s="28" t="s">
        <v>742</v>
      </c>
      <c r="Q12" s="28"/>
      <c r="R12" s="29" t="s">
        <v>743</v>
      </c>
      <c r="S12" s="29"/>
      <c r="T12" s="2" t="s">
        <v>101</v>
      </c>
    </row>
    <row r="13" spans="1:35">
      <c r="A13" s="10" t="s">
        <v>47</v>
      </c>
      <c r="B13" s="10"/>
      <c r="C13" s="10"/>
      <c r="D13" s="10"/>
      <c r="E13" s="10"/>
      <c r="F13" s="10"/>
      <c r="H13" s="10" t="s">
        <v>17</v>
      </c>
      <c r="I13" s="10"/>
      <c r="J13" s="10" t="s">
        <v>18</v>
      </c>
      <c r="K13" s="10"/>
      <c r="L13" s="10" t="s">
        <v>19</v>
      </c>
      <c r="M13" s="10"/>
      <c r="N13" s="10" t="s">
        <v>20</v>
      </c>
      <c r="O13" s="10"/>
      <c r="P13" s="10" t="s">
        <v>21</v>
      </c>
      <c r="Q13" s="10"/>
      <c r="R13" s="10" t="s">
        <v>22</v>
      </c>
      <c r="S13" s="10"/>
      <c r="T13" s="2"/>
    </row>
    <row r="14" spans="1:35">
      <c r="A14" s="10" t="s">
        <v>731</v>
      </c>
      <c r="B14" s="10" t="s">
        <v>732</v>
      </c>
      <c r="C14" s="10"/>
      <c r="D14" s="6">
        <v>0.05544660367266892</v>
      </c>
      <c r="E14" s="6">
        <v>0.474772686753432</v>
      </c>
      <c r="F14" s="6">
        <v>0.4697807095738991</v>
      </c>
      <c r="G14" s="19" t="s">
        <v>718</v>
      </c>
      <c r="H14" s="5">
        <v>264.350521430307</v>
      </c>
      <c r="I14" s="4">
        <v>0.004574074074074074</v>
      </c>
      <c r="J14" s="5">
        <v>844.7380942371063</v>
      </c>
      <c r="K14" s="4">
        <v>0.004108796296296296</v>
      </c>
      <c r="L14" s="5">
        <v>502.0589270527634</v>
      </c>
      <c r="M14" s="4">
        <v>0.001400462962962963</v>
      </c>
      <c r="N14" s="5">
        <v>135.8969917661703</v>
      </c>
      <c r="O14" s="4">
        <v>0.000275462962962963</v>
      </c>
      <c r="P14" s="5">
        <v>32.1641960521728</v>
      </c>
      <c r="Q14" s="4">
        <v>5.555555555555556e-05</v>
      </c>
      <c r="R14" s="5">
        <v>0</v>
      </c>
      <c r="S14" s="4">
        <v>0</v>
      </c>
      <c r="T14" s="30">
        <v>1779.20873053852</v>
      </c>
    </row>
    <row r="15" spans="1:35">
      <c r="A15" s="10"/>
      <c r="B15" s="10" t="s">
        <v>733</v>
      </c>
      <c r="C15" s="10"/>
      <c r="D15" s="6">
        <v>0.03963032581453634</v>
      </c>
      <c r="E15" s="6">
        <v>0.5921052631578947</v>
      </c>
      <c r="F15" s="6">
        <v>0.3682644110275689</v>
      </c>
      <c r="G15" s="19" t="s">
        <v>719</v>
      </c>
      <c r="H15" s="5">
        <v>302.3222516931985</v>
      </c>
      <c r="I15" s="4">
        <v>0.004326388888888889</v>
      </c>
      <c r="J15" s="5">
        <v>944.5731266846578</v>
      </c>
      <c r="K15" s="4">
        <v>0.004613425925925926</v>
      </c>
      <c r="L15" s="5">
        <v>464.9167059591671</v>
      </c>
      <c r="M15" s="4">
        <v>0.001282407407407407</v>
      </c>
      <c r="N15" s="5">
        <v>91.14826983299281</v>
      </c>
      <c r="O15" s="4">
        <v>0.0001944444444444444</v>
      </c>
      <c r="P15" s="5">
        <v>0</v>
      </c>
      <c r="Q15" s="4">
        <v>0</v>
      </c>
      <c r="R15" s="5">
        <v>0</v>
      </c>
      <c r="S15" s="4">
        <v>0</v>
      </c>
      <c r="T15" s="30">
        <v>1802.960354170016</v>
      </c>
    </row>
    <row r="16" spans="1:35">
      <c r="A16" s="10"/>
      <c r="B16" s="10" t="s">
        <v>734</v>
      </c>
      <c r="C16" s="10"/>
      <c r="D16" s="6">
        <v>0.2192580241767403</v>
      </c>
      <c r="E16" s="6">
        <v>0.3672363484785327</v>
      </c>
      <c r="F16" s="6">
        <v>0.413505627344727</v>
      </c>
      <c r="G16" s="19" t="s">
        <v>720</v>
      </c>
      <c r="H16" s="5">
        <v>100.4976409055985</v>
      </c>
      <c r="I16" s="4">
        <v>0.001990740740740741</v>
      </c>
      <c r="J16" s="5">
        <v>347.9155784031391</v>
      </c>
      <c r="K16" s="4">
        <v>0.001689814814814815</v>
      </c>
      <c r="L16" s="5">
        <v>154.0916635149465</v>
      </c>
      <c r="M16" s="4">
        <v>0.0004421296296296296</v>
      </c>
      <c r="N16" s="5">
        <v>47.51742000164631</v>
      </c>
      <c r="O16" s="4">
        <v>9.49074074074074e-05</v>
      </c>
      <c r="P16" s="5">
        <v>3.870019312515524</v>
      </c>
      <c r="Q16" s="4">
        <v>6.944444444444445e-06</v>
      </c>
      <c r="R16" s="5">
        <v>0</v>
      </c>
      <c r="S16" s="4">
        <v>0</v>
      </c>
      <c r="T16" s="30">
        <v>653.8923221378459</v>
      </c>
    </row>
    <row r="17" spans="1:20">
      <c r="A17" s="10" t="s">
        <v>735</v>
      </c>
      <c r="B17" s="10" t="s">
        <v>736</v>
      </c>
      <c r="C17" s="10"/>
      <c r="D17" s="6">
        <v>0.1122189992748368</v>
      </c>
      <c r="E17" s="6">
        <v>0.3841551849166062</v>
      </c>
      <c r="F17" s="6">
        <v>0.5036258158085569</v>
      </c>
      <c r="G17" s="19" t="s">
        <v>721</v>
      </c>
      <c r="H17" s="5">
        <v>262.4921841048399</v>
      </c>
      <c r="I17" s="4">
        <v>0.004391203703703704</v>
      </c>
      <c r="J17" s="5">
        <v>936.7679700933631</v>
      </c>
      <c r="K17" s="4">
        <v>0.004543981481481481</v>
      </c>
      <c r="L17" s="5">
        <v>442.9007288323237</v>
      </c>
      <c r="M17" s="4">
        <v>0.001247685185185185</v>
      </c>
      <c r="N17" s="5">
        <v>95.35583440618757</v>
      </c>
      <c r="O17" s="4">
        <v>0.0001967592592592593</v>
      </c>
      <c r="P17" s="5">
        <v>21.86789982269875</v>
      </c>
      <c r="Q17" s="4">
        <v>3.703703703703704e-05</v>
      </c>
      <c r="R17" s="5">
        <v>0</v>
      </c>
      <c r="S17" s="4">
        <v>0</v>
      </c>
      <c r="T17" s="30">
        <v>1759.384617259413</v>
      </c>
    </row>
    <row r="18" spans="1:20">
      <c r="A18" s="10"/>
      <c r="B18" s="10" t="s">
        <v>737</v>
      </c>
      <c r="C18" s="10"/>
      <c r="D18" s="6">
        <v>0</v>
      </c>
      <c r="E18" s="6">
        <v>0.2696969696969697</v>
      </c>
      <c r="F18" s="6">
        <v>0.7303030303030303</v>
      </c>
      <c r="G18" s="19" t="s">
        <v>719</v>
      </c>
      <c r="H18" s="5">
        <v>14.02421224544833</v>
      </c>
      <c r="I18" s="4">
        <v>0.000375</v>
      </c>
      <c r="J18" s="5">
        <v>113.4080387510649</v>
      </c>
      <c r="K18" s="4">
        <v>0.0005185185185185185</v>
      </c>
      <c r="L18" s="5">
        <v>46.5476708345841</v>
      </c>
      <c r="M18" s="4">
        <v>0.0001365740740740741</v>
      </c>
      <c r="N18" s="5">
        <v>0</v>
      </c>
      <c r="O18" s="4">
        <v>0</v>
      </c>
      <c r="P18" s="5">
        <v>0</v>
      </c>
      <c r="Q18" s="4">
        <v>0</v>
      </c>
      <c r="R18" s="5">
        <v>0</v>
      </c>
      <c r="S18" s="4">
        <v>0</v>
      </c>
      <c r="T18" s="30">
        <v>173.9799218310973</v>
      </c>
    </row>
    <row r="19" spans="1:20">
      <c r="H19" s="31">
        <v>943.6868103793922</v>
      </c>
      <c r="I19" s="32">
        <v>0.01565740740740741</v>
      </c>
      <c r="J19" s="31">
        <v>3187.402808169331</v>
      </c>
      <c r="K19" s="32">
        <v>0.01547453703703704</v>
      </c>
      <c r="L19" s="31">
        <v>1610.515696193785</v>
      </c>
      <c r="M19" s="32">
        <v>0.004509259259259259</v>
      </c>
      <c r="N19" s="31">
        <v>369.918516006997</v>
      </c>
      <c r="O19" s="32">
        <v>0.0007615740740740741</v>
      </c>
      <c r="P19" s="31">
        <v>57.90211518738707</v>
      </c>
      <c r="Q19" s="32">
        <v>9.953703703703703e-05</v>
      </c>
      <c r="R19" s="31">
        <v>0</v>
      </c>
      <c r="S19" s="32">
        <v>0</v>
      </c>
      <c r="T19" s="33">
        <v>6169.425945936892</v>
      </c>
    </row>
    <row r="21" spans="1:20">
      <c r="A21" s="19" t="s">
        <v>712</v>
      </c>
      <c r="B21" s="19" t="s">
        <v>713</v>
      </c>
      <c r="C21" s="19" t="s">
        <v>714</v>
      </c>
      <c r="D21" s="19" t="s">
        <v>715</v>
      </c>
      <c r="E21" s="19" t="s">
        <v>716</v>
      </c>
      <c r="F21" s="19" t="s">
        <v>717</v>
      </c>
      <c r="G21" s="19" t="s">
        <v>81</v>
      </c>
      <c r="H21" s="20">
        <v>0.4346821877309682</v>
      </c>
      <c r="I21" s="20">
        <v>0.4155580192165558</v>
      </c>
      <c r="J21" s="20">
        <v>0.1247228381374723</v>
      </c>
      <c r="K21" s="20">
        <v>0.02254249815225425</v>
      </c>
      <c r="L21" s="20">
        <v>0.002494456762749446</v>
      </c>
      <c r="M21" s="20">
        <v>0</v>
      </c>
      <c r="N21" s="19" t="s">
        <v>718</v>
      </c>
      <c r="O21" s="20">
        <v>0.4392087130473439</v>
      </c>
      <c r="P21" s="20">
        <v>0.3945321182484997</v>
      </c>
      <c r="Q21" s="20">
        <v>0.1344743276283619</v>
      </c>
      <c r="R21" s="20">
        <v>0.02645032229384308</v>
      </c>
      <c r="S21" s="20">
        <v>0.005334518781951545</v>
      </c>
      <c r="T21" s="20">
        <v>0</v>
      </c>
    </row>
    <row r="22" spans="1:20">
      <c r="A22" s="34">
        <v>0.01565740740740741</v>
      </c>
      <c r="B22" s="34">
        <v>0.01547453703703704</v>
      </c>
      <c r="C22" s="34">
        <v>0.004509259259259259</v>
      </c>
      <c r="D22" s="34">
        <v>0.0007615740740740741</v>
      </c>
      <c r="E22" s="34">
        <v>9.953703703703703e-05</v>
      </c>
      <c r="F22" s="34">
        <v>0</v>
      </c>
      <c r="G22" s="19" t="s">
        <v>82</v>
      </c>
      <c r="H22" s="20">
        <v>0.4163801820020223</v>
      </c>
      <c r="I22" s="20">
        <v>0.4422649140546006</v>
      </c>
      <c r="J22" s="20">
        <v>0.1209302325581395</v>
      </c>
      <c r="K22" s="20">
        <v>0.01718907987866532</v>
      </c>
      <c r="L22" s="20">
        <v>0.003235591506572295</v>
      </c>
      <c r="M22" s="20">
        <v>0</v>
      </c>
      <c r="N22" s="19" t="s">
        <v>719</v>
      </c>
      <c r="O22" s="20">
        <v>0.4153333333333333</v>
      </c>
      <c r="P22" s="20">
        <v>0.4428888888888889</v>
      </c>
      <c r="Q22" s="20">
        <v>0.1231111111111111</v>
      </c>
      <c r="R22" s="20">
        <v>0.01866666666666667</v>
      </c>
      <c r="S22" s="20">
        <v>0</v>
      </c>
      <c r="T22" s="20">
        <v>0</v>
      </c>
    </row>
    <row r="23" spans="1:20">
      <c r="N23" s="19" t="s">
        <v>720</v>
      </c>
      <c r="O23" s="20">
        <v>0.4712328767123288</v>
      </c>
      <c r="P23" s="20">
        <v>0.4</v>
      </c>
      <c r="Q23" s="20">
        <v>0.1046575342465753</v>
      </c>
      <c r="R23" s="20">
        <v>0.02246575342465753</v>
      </c>
      <c r="S23" s="20">
        <v>0.001643835616438356</v>
      </c>
      <c r="T23" s="20">
        <v>0</v>
      </c>
    </row>
    <row r="24" spans="1:20">
      <c r="N24" s="19" t="s">
        <v>721</v>
      </c>
      <c r="O24" s="20">
        <v>0.4215555555555556</v>
      </c>
      <c r="P24" s="20">
        <v>0.4362222222222222</v>
      </c>
      <c r="Q24" s="20">
        <v>0.1197777777777778</v>
      </c>
      <c r="R24" s="20">
        <v>0.01888888888888889</v>
      </c>
      <c r="S24" s="20">
        <v>0.003555555555555556</v>
      </c>
      <c r="T24" s="20">
        <v>0</v>
      </c>
    </row>
    <row r="25" spans="1:20">
      <c r="N25" s="19" t="s">
        <v>719</v>
      </c>
      <c r="O25" s="20">
        <v>0.3640449438202247</v>
      </c>
      <c r="P25" s="20">
        <v>0.503370786516854</v>
      </c>
      <c r="Q25" s="20">
        <v>0.1325842696629214</v>
      </c>
      <c r="R25" s="20">
        <v>0</v>
      </c>
      <c r="S25" s="20">
        <v>0</v>
      </c>
      <c r="T25" s="20">
        <v>0</v>
      </c>
    </row>
    <row r="43" spans="1:3">
      <c r="A43" s="19" t="s">
        <v>718</v>
      </c>
      <c r="B43" s="19">
        <v>118.6139153692346</v>
      </c>
      <c r="C43" s="19">
        <v>10.70637668335372</v>
      </c>
    </row>
    <row r="44" spans="1:3">
      <c r="A44" s="19" t="s">
        <v>719</v>
      </c>
      <c r="B44" s="19">
        <v>120.1846685982612</v>
      </c>
      <c r="C44" s="19">
        <v>5.473205649905103</v>
      </c>
    </row>
    <row r="45" spans="1:3">
      <c r="A45" s="19" t="s">
        <v>720</v>
      </c>
      <c r="B45" s="19">
        <v>107.412780355396</v>
      </c>
      <c r="C45" s="19">
        <v>7.779516927197744</v>
      </c>
    </row>
    <row r="46" spans="1:3">
      <c r="A46" s="19" t="s">
        <v>721</v>
      </c>
      <c r="B46" s="19">
        <v>117.2923078172942</v>
      </c>
      <c r="C46" s="19">
        <v>7.270253859812385</v>
      </c>
    </row>
    <row r="47" spans="1:3">
      <c r="A47" s="19" t="s">
        <v>719</v>
      </c>
      <c r="B47" s="19">
        <v>117.2898349423128</v>
      </c>
      <c r="C47" s="19">
        <v>0</v>
      </c>
    </row>
    <row r="65" spans="1:29">
      <c r="A65" t="s">
        <v>83</v>
      </c>
      <c r="F65" t="s">
        <v>744</v>
      </c>
      <c r="M65" t="s">
        <v>745</v>
      </c>
      <c r="T65" t="s">
        <v>746</v>
      </c>
      <c r="AC65" t="s">
        <v>747</v>
      </c>
    </row>
    <row r="66" spans="1:29" ht="377" customHeight="1"/>
    <row r="67" spans="1:29">
      <c r="A67" t="s">
        <v>84</v>
      </c>
      <c r="F67" t="s">
        <v>748</v>
      </c>
      <c r="M67" t="s">
        <v>749</v>
      </c>
      <c r="T67" t="s">
        <v>750</v>
      </c>
      <c r="AC67" t="s">
        <v>751</v>
      </c>
    </row>
    <row r="68" spans="1:29" ht="377" customHeight="1"/>
  </sheetData>
  <mergeCells count="59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3:F13"/>
    <mergeCell ref="B14:C14"/>
    <mergeCell ref="B15:C15"/>
    <mergeCell ref="B16:C16"/>
    <mergeCell ref="B17:C17"/>
    <mergeCell ref="B18:C18"/>
    <mergeCell ref="H12:I12"/>
    <mergeCell ref="J12:K12"/>
    <mergeCell ref="L12:M12"/>
    <mergeCell ref="N12:O12"/>
    <mergeCell ref="P12:Q12"/>
    <mergeCell ref="R12:S12"/>
    <mergeCell ref="H13:I13"/>
    <mergeCell ref="J13:K13"/>
    <mergeCell ref="L13:M13"/>
    <mergeCell ref="N13:O13"/>
    <mergeCell ref="P13:Q13"/>
    <mergeCell ref="R13:S13"/>
    <mergeCell ref="T12:T13"/>
    <mergeCell ref="A66:E66"/>
    <mergeCell ref="F66:L66"/>
    <mergeCell ref="M66:S66"/>
    <mergeCell ref="T66:AB66"/>
    <mergeCell ref="AC66:AK66"/>
    <mergeCell ref="A68:E68"/>
    <mergeCell ref="F68:L68"/>
    <mergeCell ref="M68:S68"/>
    <mergeCell ref="T68:AB68"/>
    <mergeCell ref="AC68:AK68"/>
  </mergeCells>
  <pageMargins left="0.1" right="0.1" top="0.1" bottom="0.1" header="0.3" footer="0.3"/>
  <pageSetup paperSize="9" fitToHeight="0" orientation="landscape"/>
  <headerFooter>
    <oddFooter>&amp;C山口　惺也</oddFooter>
  </headerFooter>
  <rowBreaks count="1" manualBreakCount="1">
    <brk id="64" max="16383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0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52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722</v>
      </c>
      <c r="B3" s="12" t="s">
        <v>49</v>
      </c>
      <c r="C3" s="12" t="s">
        <v>53</v>
      </c>
      <c r="D3" s="4">
        <v>0.0550925925925926</v>
      </c>
      <c r="E3" s="5">
        <v>7557.837519925764</v>
      </c>
      <c r="F3" s="6">
        <v>0.08925266861001033</v>
      </c>
      <c r="G3" s="5">
        <v>674.5571675742366</v>
      </c>
      <c r="H3" s="7">
        <v>8</v>
      </c>
      <c r="I3" s="7">
        <v>23</v>
      </c>
      <c r="J3" s="7">
        <v>45</v>
      </c>
      <c r="K3" s="5">
        <v>106.208084118755</v>
      </c>
      <c r="L3" s="5">
        <v>357.4269569745588</v>
      </c>
      <c r="M3" s="5">
        <v>674.5571675742312</v>
      </c>
      <c r="N3" s="5">
        <v>109.6928522485597</v>
      </c>
      <c r="O3" s="5">
        <v>6.587505551781494</v>
      </c>
      <c r="P3" s="5">
        <v>27.67165309735141</v>
      </c>
      <c r="Q3" s="7">
        <v>213</v>
      </c>
      <c r="R3" s="7">
        <v>13</v>
      </c>
      <c r="S3" s="7">
        <v>65</v>
      </c>
      <c r="T3" s="7">
        <v>156</v>
      </c>
      <c r="U3" s="5">
        <v>3.692124877858693</v>
      </c>
      <c r="V3" s="7">
        <v>28</v>
      </c>
      <c r="W3" s="7">
        <v>92</v>
      </c>
      <c r="X3" s="7">
        <v>194</v>
      </c>
      <c r="Y3" s="5">
        <v>-4.643829458649737</v>
      </c>
      <c r="Z3" s="7">
        <v>531</v>
      </c>
      <c r="AA3" s="7">
        <v>203</v>
      </c>
      <c r="AB3" s="7">
        <v>95</v>
      </c>
      <c r="AC3" s="7">
        <v>41</v>
      </c>
      <c r="AD3" s="7">
        <v>10</v>
      </c>
      <c r="AE3" s="7">
        <v>18</v>
      </c>
      <c r="AF3" s="5">
        <v>832.9115521770005</v>
      </c>
      <c r="AG3" s="5">
        <v>12.0887017732511</v>
      </c>
      <c r="AH3" s="7">
        <v>195</v>
      </c>
      <c r="AI3" s="8">
        <v>608.9174000000152</v>
      </c>
    </row>
    <row r="4" spans="1:35">
      <c r="A4" s="22" t="s">
        <v>723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81</v>
      </c>
      <c r="B5" s="12" t="s">
        <v>49</v>
      </c>
      <c r="C5" s="12" t="s">
        <v>724</v>
      </c>
      <c r="D5" s="4">
        <v>0.01041666666666667</v>
      </c>
      <c r="E5" s="5">
        <v>1653.9306040334</v>
      </c>
      <c r="F5" s="6">
        <v>0.07709563720294954</v>
      </c>
      <c r="G5" s="5">
        <v>127.5108338074142</v>
      </c>
      <c r="H5" s="7">
        <v>4</v>
      </c>
      <c r="I5" s="7">
        <v>4</v>
      </c>
      <c r="J5" s="7">
        <v>6</v>
      </c>
      <c r="K5" s="5">
        <v>53.05363025654023</v>
      </c>
      <c r="L5" s="5">
        <v>94.99516780686548</v>
      </c>
      <c r="M5" s="5">
        <v>127.5108338074138</v>
      </c>
      <c r="N5" s="5">
        <v>110.2620402688934</v>
      </c>
      <c r="O5" s="5">
        <v>6.644162712640314</v>
      </c>
      <c r="P5" s="5">
        <v>27.42078874146285</v>
      </c>
      <c r="Q5" s="7">
        <v>52</v>
      </c>
      <c r="R5" s="7">
        <v>5</v>
      </c>
      <c r="S5" s="7">
        <v>26</v>
      </c>
      <c r="T5" s="7">
        <v>52</v>
      </c>
      <c r="U5" s="5">
        <v>3.663362417832925</v>
      </c>
      <c r="V5" s="7">
        <v>6</v>
      </c>
      <c r="W5" s="7">
        <v>22</v>
      </c>
      <c r="X5" s="7">
        <v>53</v>
      </c>
      <c r="Y5" s="5">
        <v>-3.536402194795594</v>
      </c>
      <c r="Z5" s="7">
        <v>147</v>
      </c>
      <c r="AA5" s="7">
        <v>48</v>
      </c>
      <c r="AB5" s="7">
        <v>20</v>
      </c>
      <c r="AC5" s="7">
        <v>11</v>
      </c>
      <c r="AD5" s="7">
        <v>3</v>
      </c>
      <c r="AE5" s="7">
        <v>3</v>
      </c>
      <c r="AF5" s="5">
        <v>166.8230303139577</v>
      </c>
      <c r="AG5" s="5">
        <v>11.12153535426385</v>
      </c>
      <c r="AH5" s="7">
        <v>52</v>
      </c>
      <c r="AI5" s="8">
        <v>133.0108500000048</v>
      </c>
    </row>
    <row r="6" spans="1:35">
      <c r="A6" s="10"/>
      <c r="B6" s="12" t="s">
        <v>724</v>
      </c>
      <c r="C6" s="12" t="s">
        <v>725</v>
      </c>
      <c r="D6" s="4">
        <v>0.01041666666666667</v>
      </c>
      <c r="E6" s="5">
        <v>1830.981299185529</v>
      </c>
      <c r="F6" s="6">
        <v>0.09605015550578218</v>
      </c>
      <c r="G6" s="5">
        <v>175.8660385149492</v>
      </c>
      <c r="H6" s="7">
        <v>0</v>
      </c>
      <c r="I6" s="7">
        <v>7</v>
      </c>
      <c r="J6" s="7">
        <v>14</v>
      </c>
      <c r="K6" s="5">
        <v>0</v>
      </c>
      <c r="L6" s="5">
        <v>66.65252914521852</v>
      </c>
      <c r="M6" s="5">
        <v>175.8660385149497</v>
      </c>
      <c r="N6" s="5">
        <v>122.0654199457019</v>
      </c>
      <c r="O6" s="5">
        <v>7.327204993571906</v>
      </c>
      <c r="P6" s="5">
        <v>24.41712659260885</v>
      </c>
      <c r="Q6" s="7">
        <v>57</v>
      </c>
      <c r="R6" s="7">
        <v>2</v>
      </c>
      <c r="S6" s="7">
        <v>13</v>
      </c>
      <c r="T6" s="7">
        <v>36</v>
      </c>
      <c r="U6" s="5">
        <v>3.515069167757237</v>
      </c>
      <c r="V6" s="7">
        <v>5</v>
      </c>
      <c r="W6" s="7">
        <v>24</v>
      </c>
      <c r="X6" s="7">
        <v>52</v>
      </c>
      <c r="Y6" s="5">
        <v>-3.744798655623711</v>
      </c>
      <c r="Z6" s="7">
        <v>157</v>
      </c>
      <c r="AA6" s="7">
        <v>61</v>
      </c>
      <c r="AB6" s="7">
        <v>32</v>
      </c>
      <c r="AC6" s="7">
        <v>10</v>
      </c>
      <c r="AD6" s="7">
        <v>2</v>
      </c>
      <c r="AE6" s="7">
        <v>6</v>
      </c>
      <c r="AF6" s="5">
        <v>214.8810097638934</v>
      </c>
      <c r="AG6" s="5">
        <v>14.32540065092623</v>
      </c>
      <c r="AH6" s="7">
        <v>52</v>
      </c>
      <c r="AI6" s="8">
        <v>135.3593500000027</v>
      </c>
    </row>
    <row r="7" spans="1:35">
      <c r="A7" s="10"/>
      <c r="B7" s="12" t="s">
        <v>725</v>
      </c>
      <c r="C7" s="12" t="s">
        <v>61</v>
      </c>
      <c r="D7" s="4">
        <v>0.004224537037037037</v>
      </c>
      <c r="E7" s="5">
        <v>637.7529871791326</v>
      </c>
      <c r="F7" s="6">
        <v>0.1070969070903232</v>
      </c>
      <c r="G7" s="5">
        <v>68.30137241449967</v>
      </c>
      <c r="H7" s="7">
        <v>0</v>
      </c>
      <c r="I7" s="7">
        <v>1</v>
      </c>
      <c r="J7" s="7">
        <v>5</v>
      </c>
      <c r="K7" s="5">
        <v>0</v>
      </c>
      <c r="L7" s="5">
        <v>17.33271093207168</v>
      </c>
      <c r="M7" s="5">
        <v>68.30137241449984</v>
      </c>
      <c r="N7" s="5">
        <v>104.8361074815012</v>
      </c>
      <c r="O7" s="5">
        <v>6.293236813447837</v>
      </c>
      <c r="P7" s="5">
        <v>21.46120957925159</v>
      </c>
      <c r="Q7" s="7">
        <v>21</v>
      </c>
      <c r="R7" s="7">
        <v>1</v>
      </c>
      <c r="S7" s="7">
        <v>5</v>
      </c>
      <c r="T7" s="7">
        <v>13</v>
      </c>
      <c r="U7" s="5">
        <v>3.198419605067842</v>
      </c>
      <c r="V7" s="7">
        <v>2</v>
      </c>
      <c r="W7" s="7">
        <v>8</v>
      </c>
      <c r="X7" s="7">
        <v>14</v>
      </c>
      <c r="Y7" s="5">
        <v>-4.040717979596002</v>
      </c>
      <c r="Z7" s="7">
        <v>36</v>
      </c>
      <c r="AA7" s="7">
        <v>26</v>
      </c>
      <c r="AB7" s="7">
        <v>14</v>
      </c>
      <c r="AC7" s="7">
        <v>2</v>
      </c>
      <c r="AD7" s="7">
        <v>0</v>
      </c>
      <c r="AE7" s="7">
        <v>2</v>
      </c>
      <c r="AF7" s="5">
        <v>81.07316626571173</v>
      </c>
      <c r="AG7" s="5">
        <v>13.32709582450056</v>
      </c>
      <c r="AH7" s="7">
        <v>18</v>
      </c>
      <c r="AI7" s="8">
        <v>53.84190000000112</v>
      </c>
    </row>
    <row r="8" spans="1:35">
      <c r="A8" s="10" t="s">
        <v>82</v>
      </c>
      <c r="B8" s="12" t="s">
        <v>74</v>
      </c>
      <c r="C8" s="12" t="s">
        <v>726</v>
      </c>
      <c r="D8" s="4">
        <v>0.01041666666666667</v>
      </c>
      <c r="E8" s="5">
        <v>1693.759585815486</v>
      </c>
      <c r="F8" s="6">
        <v>0.1051169444587704</v>
      </c>
      <c r="G8" s="5">
        <v>178.0428323086765</v>
      </c>
      <c r="H8" s="7">
        <v>3</v>
      </c>
      <c r="I8" s="7">
        <v>7</v>
      </c>
      <c r="J8" s="7">
        <v>11</v>
      </c>
      <c r="K8" s="5">
        <v>34.11731899699589</v>
      </c>
      <c r="L8" s="5">
        <v>114.4597283515341</v>
      </c>
      <c r="M8" s="5">
        <v>178.0428323086753</v>
      </c>
      <c r="N8" s="5">
        <v>112.9173057210324</v>
      </c>
      <c r="O8" s="5">
        <v>6.774667707595663</v>
      </c>
      <c r="P8" s="5">
        <v>27.06970531966327</v>
      </c>
      <c r="Q8" s="7">
        <v>45</v>
      </c>
      <c r="R8" s="7">
        <v>1</v>
      </c>
      <c r="S8" s="7">
        <v>6</v>
      </c>
      <c r="T8" s="7">
        <v>24</v>
      </c>
      <c r="U8" s="5">
        <v>3.238618668774993</v>
      </c>
      <c r="V8" s="7">
        <v>10</v>
      </c>
      <c r="W8" s="7">
        <v>25</v>
      </c>
      <c r="X8" s="7">
        <v>37</v>
      </c>
      <c r="Y8" s="5">
        <v>-4.643829458649737</v>
      </c>
      <c r="Z8" s="7">
        <v>101</v>
      </c>
      <c r="AA8" s="7">
        <v>38</v>
      </c>
      <c r="AB8" s="7">
        <v>13</v>
      </c>
      <c r="AC8" s="7">
        <v>10</v>
      </c>
      <c r="AD8" s="7">
        <v>4</v>
      </c>
      <c r="AE8" s="7">
        <v>4</v>
      </c>
      <c r="AF8" s="5">
        <v>220.8432684082927</v>
      </c>
      <c r="AG8" s="5">
        <v>14.72288456055285</v>
      </c>
      <c r="AH8" s="7">
        <v>40</v>
      </c>
      <c r="AI8" s="8">
        <v>134.606850000002</v>
      </c>
    </row>
    <row r="9" spans="1:35">
      <c r="A9" s="10"/>
      <c r="B9" s="12" t="s">
        <v>726</v>
      </c>
      <c r="C9" s="12" t="s">
        <v>752</v>
      </c>
      <c r="D9" s="4">
        <v>0.01041666666666667</v>
      </c>
      <c r="E9" s="5">
        <v>1481.52310542499</v>
      </c>
      <c r="F9" s="6">
        <v>0.07699958052217976</v>
      </c>
      <c r="G9" s="5">
        <v>114.0766576516413</v>
      </c>
      <c r="H9" s="7">
        <v>1</v>
      </c>
      <c r="I9" s="7">
        <v>3</v>
      </c>
      <c r="J9" s="7">
        <v>8</v>
      </c>
      <c r="K9" s="5">
        <v>19.03713486521883</v>
      </c>
      <c r="L9" s="5">
        <v>55.43172927492378</v>
      </c>
      <c r="M9" s="5">
        <v>114.0766576516371</v>
      </c>
      <c r="N9" s="5">
        <v>98.76820702833265</v>
      </c>
      <c r="O9" s="5">
        <v>5.926753980969883</v>
      </c>
      <c r="P9" s="5">
        <v>27.67165309735141</v>
      </c>
      <c r="Q9" s="7">
        <v>31</v>
      </c>
      <c r="R9" s="7">
        <v>3</v>
      </c>
      <c r="S9" s="7">
        <v>12</v>
      </c>
      <c r="T9" s="7">
        <v>27</v>
      </c>
      <c r="U9" s="5">
        <v>3.520547793935815</v>
      </c>
      <c r="V9" s="7">
        <v>5</v>
      </c>
      <c r="W9" s="7">
        <v>9</v>
      </c>
      <c r="X9" s="7">
        <v>33</v>
      </c>
      <c r="Y9" s="5">
        <v>-4.298951353683573</v>
      </c>
      <c r="Z9" s="7">
        <v>82</v>
      </c>
      <c r="AA9" s="7">
        <v>24</v>
      </c>
      <c r="AB9" s="7">
        <v>13</v>
      </c>
      <c r="AC9" s="7">
        <v>6</v>
      </c>
      <c r="AD9" s="7">
        <v>1</v>
      </c>
      <c r="AE9" s="7">
        <v>2</v>
      </c>
      <c r="AF9" s="5">
        <v>132.1582598573796</v>
      </c>
      <c r="AG9" s="5">
        <v>8.810550657158638</v>
      </c>
      <c r="AH9" s="7">
        <v>27</v>
      </c>
      <c r="AI9" s="8">
        <v>129.0712500000046</v>
      </c>
    </row>
    <row r="10" spans="1:35">
      <c r="A10" s="10"/>
      <c r="B10" s="12" t="s">
        <v>752</v>
      </c>
      <c r="C10" s="12" t="s">
        <v>53</v>
      </c>
      <c r="D10" s="4">
        <v>0.001956018518518518</v>
      </c>
      <c r="E10" s="5">
        <v>258.4361443967618</v>
      </c>
      <c r="F10" s="6">
        <v>0.04163284861786738</v>
      </c>
      <c r="G10" s="5">
        <v>10.7594328770557</v>
      </c>
      <c r="H10" s="7">
        <v>0</v>
      </c>
      <c r="I10" s="7">
        <v>1</v>
      </c>
      <c r="J10" s="7">
        <v>1</v>
      </c>
      <c r="K10" s="5">
        <v>0</v>
      </c>
      <c r="L10" s="5">
        <v>8.555091463945246</v>
      </c>
      <c r="M10" s="5">
        <v>10.75943287705559</v>
      </c>
      <c r="N10" s="5">
        <v>91.7524773006255</v>
      </c>
      <c r="O10" s="5">
        <v>5.505384761156102</v>
      </c>
      <c r="P10" s="5">
        <v>22.15665907515137</v>
      </c>
      <c r="Q10" s="7">
        <v>7</v>
      </c>
      <c r="R10" s="7">
        <v>1</v>
      </c>
      <c r="S10" s="7">
        <v>3</v>
      </c>
      <c r="T10" s="7">
        <v>4</v>
      </c>
      <c r="U10" s="5">
        <v>3.692124877858693</v>
      </c>
      <c r="V10" s="7">
        <v>0</v>
      </c>
      <c r="W10" s="7">
        <v>4</v>
      </c>
      <c r="X10" s="7">
        <v>5</v>
      </c>
      <c r="Y10" s="5">
        <v>-2.694729842944228</v>
      </c>
      <c r="Z10" s="7">
        <v>8</v>
      </c>
      <c r="AA10" s="7">
        <v>6</v>
      </c>
      <c r="AB10" s="7">
        <v>3</v>
      </c>
      <c r="AC10" s="7">
        <v>2</v>
      </c>
      <c r="AD10" s="7">
        <v>0</v>
      </c>
      <c r="AE10" s="7">
        <v>1</v>
      </c>
      <c r="AF10" s="5">
        <v>17.13281756776541</v>
      </c>
      <c r="AG10" s="5">
        <v>6.082657124650442</v>
      </c>
      <c r="AH10" s="7">
        <v>6</v>
      </c>
      <c r="AI10" s="8">
        <v>23.02719999999991</v>
      </c>
    </row>
    <row r="11" spans="1:35">
      <c r="C11" t="s">
        <v>727</v>
      </c>
      <c r="D11" s="23">
        <v>0.04784722222222221</v>
      </c>
    </row>
    <row r="13" spans="1:35">
      <c r="A13" s="2"/>
      <c r="B13" s="2" t="s">
        <v>4</v>
      </c>
      <c r="C13" s="2" t="s">
        <v>5</v>
      </c>
      <c r="D13" s="2" t="s">
        <v>728</v>
      </c>
      <c r="E13" s="2" t="s">
        <v>729</v>
      </c>
      <c r="F13" s="2" t="s">
        <v>730</v>
      </c>
      <c r="H13" s="24" t="s">
        <v>738</v>
      </c>
      <c r="I13" s="24"/>
      <c r="J13" s="25" t="s">
        <v>739</v>
      </c>
      <c r="K13" s="25"/>
      <c r="L13" s="26" t="s">
        <v>740</v>
      </c>
      <c r="M13" s="26"/>
      <c r="N13" s="27" t="s">
        <v>741</v>
      </c>
      <c r="O13" s="27"/>
      <c r="P13" s="28" t="s">
        <v>742</v>
      </c>
      <c r="Q13" s="28"/>
      <c r="R13" s="29" t="s">
        <v>743</v>
      </c>
      <c r="S13" s="29"/>
      <c r="T13" s="2" t="s">
        <v>101</v>
      </c>
    </row>
    <row r="14" spans="1:35">
      <c r="A14" s="10" t="s">
        <v>52</v>
      </c>
      <c r="B14" s="10"/>
      <c r="C14" s="10"/>
      <c r="D14" s="10"/>
      <c r="E14" s="10"/>
      <c r="F14" s="10"/>
      <c r="H14" s="10" t="s">
        <v>17</v>
      </c>
      <c r="I14" s="10"/>
      <c r="J14" s="10" t="s">
        <v>18</v>
      </c>
      <c r="K14" s="10"/>
      <c r="L14" s="10" t="s">
        <v>19</v>
      </c>
      <c r="M14" s="10"/>
      <c r="N14" s="10" t="s">
        <v>20</v>
      </c>
      <c r="O14" s="10"/>
      <c r="P14" s="10" t="s">
        <v>21</v>
      </c>
      <c r="Q14" s="10"/>
      <c r="R14" s="10" t="s">
        <v>22</v>
      </c>
      <c r="S14" s="10"/>
      <c r="T14" s="2"/>
    </row>
    <row r="15" spans="1:35">
      <c r="A15" s="10" t="s">
        <v>731</v>
      </c>
      <c r="B15" s="10" t="s">
        <v>732</v>
      </c>
      <c r="C15" s="10"/>
      <c r="D15" s="6">
        <v>0</v>
      </c>
      <c r="E15" s="6">
        <v>0.3127989563704885</v>
      </c>
      <c r="F15" s="6">
        <v>0.6872010436295115</v>
      </c>
      <c r="G15" s="19" t="s">
        <v>718</v>
      </c>
      <c r="H15" s="5">
        <v>252.6246978539802</v>
      </c>
      <c r="I15" s="4">
        <v>0.005037037037037037</v>
      </c>
      <c r="J15" s="5">
        <v>818.9438698783781</v>
      </c>
      <c r="K15" s="4">
        <v>0.00387037037037037</v>
      </c>
      <c r="L15" s="5">
        <v>451.7670216708904</v>
      </c>
      <c r="M15" s="4">
        <v>0.001266203703703704</v>
      </c>
      <c r="N15" s="5">
        <v>70.81516704331821</v>
      </c>
      <c r="O15" s="4">
        <v>0.0001435185185185185</v>
      </c>
      <c r="P15" s="5">
        <v>59.7798475868336</v>
      </c>
      <c r="Q15" s="4">
        <v>9.722222222222222e-05</v>
      </c>
      <c r="R15" s="5">
        <v>0</v>
      </c>
      <c r="S15" s="4">
        <v>0</v>
      </c>
      <c r="T15" s="30">
        <v>1653.930604033401</v>
      </c>
    </row>
    <row r="16" spans="1:35">
      <c r="A16" s="10"/>
      <c r="B16" s="10" t="s">
        <v>733</v>
      </c>
      <c r="C16" s="10"/>
      <c r="D16" s="6">
        <v>0.008841985168282943</v>
      </c>
      <c r="E16" s="6">
        <v>0.3773531089560753</v>
      </c>
      <c r="F16" s="6">
        <v>0.6138049058756417</v>
      </c>
      <c r="G16" s="19" t="s">
        <v>719</v>
      </c>
      <c r="H16" s="5">
        <v>308.6294005600651</v>
      </c>
      <c r="I16" s="4">
        <v>0.004696759259259259</v>
      </c>
      <c r="J16" s="5">
        <v>810.3441650846203</v>
      </c>
      <c r="K16" s="4">
        <v>0.003831018518518518</v>
      </c>
      <c r="L16" s="5">
        <v>529.4018562099634</v>
      </c>
      <c r="M16" s="4">
        <v>0.001509259259259259</v>
      </c>
      <c r="N16" s="5">
        <v>176.4975072560678</v>
      </c>
      <c r="O16" s="4">
        <v>0.0003680555555555556</v>
      </c>
      <c r="P16" s="5">
        <v>6.811959477683104</v>
      </c>
      <c r="Q16" s="4">
        <v>1.157407407407407e-05</v>
      </c>
      <c r="R16" s="5">
        <v>0</v>
      </c>
      <c r="S16" s="4">
        <v>0</v>
      </c>
      <c r="T16" s="30">
        <v>1831.6848885884</v>
      </c>
    </row>
    <row r="17" spans="1:20">
      <c r="A17" s="10"/>
      <c r="B17" s="10" t="s">
        <v>734</v>
      </c>
      <c r="C17" s="10"/>
      <c r="D17" s="6">
        <v>0.01981505944517833</v>
      </c>
      <c r="E17" s="6">
        <v>0.3069132540730956</v>
      </c>
      <c r="F17" s="6">
        <v>0.6732716864817261</v>
      </c>
      <c r="G17" s="19" t="s">
        <v>720</v>
      </c>
      <c r="H17" s="5">
        <v>116.3375888943174</v>
      </c>
      <c r="I17" s="4">
        <v>0.002231481481481481</v>
      </c>
      <c r="J17" s="5">
        <v>289.6423968956551</v>
      </c>
      <c r="K17" s="4">
        <v>0.001391203703703704</v>
      </c>
      <c r="L17" s="5">
        <v>164.0007614341566</v>
      </c>
      <c r="M17" s="4">
        <v>0.0004560185185185185</v>
      </c>
      <c r="N17" s="5">
        <v>68.30137241449984</v>
      </c>
      <c r="O17" s="4">
        <v>0.0001458333333333333</v>
      </c>
      <c r="P17" s="5">
        <v>0</v>
      </c>
      <c r="Q17" s="4">
        <v>0</v>
      </c>
      <c r="R17" s="5">
        <v>0</v>
      </c>
      <c r="S17" s="4">
        <v>0</v>
      </c>
      <c r="T17" s="30">
        <v>638.282119638629</v>
      </c>
    </row>
    <row r="18" spans="1:20">
      <c r="A18" s="10" t="s">
        <v>735</v>
      </c>
      <c r="B18" s="10" t="s">
        <v>736</v>
      </c>
      <c r="C18" s="10"/>
      <c r="D18" s="6">
        <v>0</v>
      </c>
      <c r="E18" s="6">
        <v>0.3477813693799588</v>
      </c>
      <c r="F18" s="6">
        <v>0.6522186306200412</v>
      </c>
      <c r="G18" s="19" t="s">
        <v>721</v>
      </c>
      <c r="H18" s="5">
        <v>237.0327826478506</v>
      </c>
      <c r="I18" s="4">
        <v>0.004743055555555556</v>
      </c>
      <c r="J18" s="5">
        <v>917.8441879131942</v>
      </c>
      <c r="K18" s="4">
        <v>0.004326388888888889</v>
      </c>
      <c r="L18" s="5">
        <v>354.5872469480892</v>
      </c>
      <c r="M18" s="4">
        <v>0.000988425925925926</v>
      </c>
      <c r="N18" s="5">
        <v>136.8209586398352</v>
      </c>
      <c r="O18" s="4">
        <v>0.0002800925925925926</v>
      </c>
      <c r="P18" s="5">
        <v>47.4744096665172</v>
      </c>
      <c r="Q18" s="4">
        <v>7.87037037037037e-05</v>
      </c>
      <c r="R18" s="5">
        <v>0</v>
      </c>
      <c r="S18" s="4">
        <v>0</v>
      </c>
      <c r="T18" s="30">
        <v>1693.759585815486</v>
      </c>
    </row>
    <row r="19" spans="1:20">
      <c r="A19" s="10"/>
      <c r="B19" s="10" t="s">
        <v>753</v>
      </c>
      <c r="C19" s="10"/>
      <c r="D19" s="6">
        <v>0</v>
      </c>
      <c r="E19" s="6">
        <v>0.3137044967880085</v>
      </c>
      <c r="F19" s="6">
        <v>0.6862955032119914</v>
      </c>
      <c r="G19" s="19" t="s">
        <v>719</v>
      </c>
      <c r="H19" s="5">
        <v>310.1525809300074</v>
      </c>
      <c r="I19" s="4">
        <v>0.005756944444444445</v>
      </c>
      <c r="J19" s="5">
        <v>698.230887844923</v>
      </c>
      <c r="K19" s="4">
        <v>0.003456018518518518</v>
      </c>
      <c r="L19" s="5">
        <v>359.0629789984223</v>
      </c>
      <c r="M19" s="4">
        <v>0.0009768518518518518</v>
      </c>
      <c r="N19" s="5">
        <v>93.73691999540915</v>
      </c>
      <c r="O19" s="4">
        <v>0.0001944444444444444</v>
      </c>
      <c r="P19" s="5">
        <v>20.33973765622795</v>
      </c>
      <c r="Q19" s="4">
        <v>3.240740740740741e-05</v>
      </c>
      <c r="R19" s="5">
        <v>0</v>
      </c>
      <c r="S19" s="4">
        <v>0</v>
      </c>
      <c r="T19" s="30">
        <v>1481.52310542499</v>
      </c>
    </row>
    <row r="20" spans="1:20">
      <c r="A20" s="10"/>
      <c r="B20" s="10" t="s">
        <v>754</v>
      </c>
      <c r="C20" s="10"/>
      <c r="D20" s="6">
        <v>0</v>
      </c>
      <c r="E20" s="6">
        <v>0.4540967423494571</v>
      </c>
      <c r="F20" s="6">
        <v>0.5459032576505429</v>
      </c>
      <c r="G20" s="19" t="s">
        <v>720</v>
      </c>
      <c r="H20" s="5">
        <v>85.77441235321203</v>
      </c>
      <c r="I20" s="4">
        <v>0.001212962962962963</v>
      </c>
      <c r="J20" s="5">
        <v>124.8407056379729</v>
      </c>
      <c r="K20" s="4">
        <v>0.0006203703703703704</v>
      </c>
      <c r="L20" s="5">
        <v>37.28266555661867</v>
      </c>
      <c r="M20" s="4">
        <v>0.0001041666666666667</v>
      </c>
      <c r="N20" s="5">
        <v>10.75943287705559</v>
      </c>
      <c r="O20" s="4">
        <v>2.083333333333333e-05</v>
      </c>
      <c r="P20" s="5">
        <v>0</v>
      </c>
      <c r="Q20" s="4">
        <v>0</v>
      </c>
      <c r="R20" s="5">
        <v>0</v>
      </c>
      <c r="S20" s="4">
        <v>0</v>
      </c>
      <c r="T20" s="30">
        <v>258.6572164248591</v>
      </c>
    </row>
    <row r="21" spans="1:20">
      <c r="H21" s="31">
        <v>1310.551463239432</v>
      </c>
      <c r="I21" s="32">
        <v>0.02367824074074074</v>
      </c>
      <c r="J21" s="31">
        <v>3659.846213254744</v>
      </c>
      <c r="K21" s="32">
        <v>0.01749537037037037</v>
      </c>
      <c r="L21" s="31">
        <v>1896.102530818141</v>
      </c>
      <c r="M21" s="32">
        <v>0.005300925925925926</v>
      </c>
      <c r="N21" s="31">
        <v>556.9313582261858</v>
      </c>
      <c r="O21" s="32">
        <v>0.001152777777777778</v>
      </c>
      <c r="P21" s="31">
        <v>134.4059543872619</v>
      </c>
      <c r="Q21" s="32">
        <v>0.0002199074074074074</v>
      </c>
      <c r="R21" s="31">
        <v>0</v>
      </c>
      <c r="S21" s="32">
        <v>0</v>
      </c>
      <c r="T21" s="33">
        <v>7557.837519925764</v>
      </c>
    </row>
    <row r="23" spans="1:20">
      <c r="A23" s="19" t="s">
        <v>712</v>
      </c>
      <c r="B23" s="19" t="s">
        <v>713</v>
      </c>
      <c r="C23" s="19" t="s">
        <v>714</v>
      </c>
      <c r="D23" s="19" t="s">
        <v>715</v>
      </c>
      <c r="E23" s="19" t="s">
        <v>716</v>
      </c>
      <c r="F23" s="19" t="s">
        <v>717</v>
      </c>
      <c r="G23" s="19" t="s">
        <v>81</v>
      </c>
      <c r="H23" s="20">
        <v>0.477549889135255</v>
      </c>
      <c r="I23" s="20">
        <v>0.3628972653362897</v>
      </c>
      <c r="J23" s="20">
        <v>0.1289726533628973</v>
      </c>
      <c r="K23" s="20">
        <v>0.0262379896526238</v>
      </c>
      <c r="L23" s="20">
        <v>0.00434220251293422</v>
      </c>
      <c r="M23" s="20">
        <v>0</v>
      </c>
      <c r="N23" s="19" t="s">
        <v>718</v>
      </c>
      <c r="O23" s="20">
        <v>0.4836630362302734</v>
      </c>
      <c r="P23" s="20">
        <v>0.3716381418092909</v>
      </c>
      <c r="Q23" s="20">
        <v>0.1215825739053123</v>
      </c>
      <c r="R23" s="20">
        <v>0.01378084018670816</v>
      </c>
      <c r="S23" s="20">
        <v>0.009335407868415203</v>
      </c>
      <c r="T23" s="20">
        <v>0</v>
      </c>
    </row>
    <row r="24" spans="1:20">
      <c r="A24" s="34">
        <v>0.02367824074074074</v>
      </c>
      <c r="B24" s="34">
        <v>0.01749537037037037</v>
      </c>
      <c r="C24" s="34">
        <v>0.005300925925925926</v>
      </c>
      <c r="D24" s="34">
        <v>0.001152777777777778</v>
      </c>
      <c r="E24" s="34">
        <v>0.0002199074074074074</v>
      </c>
      <c r="F24" s="34">
        <v>0</v>
      </c>
      <c r="G24" s="19" t="s">
        <v>82</v>
      </c>
      <c r="H24" s="20">
        <v>0.5139142799106236</v>
      </c>
      <c r="I24" s="20">
        <v>0.3686776355880561</v>
      </c>
      <c r="J24" s="20">
        <v>0.09079829372333943</v>
      </c>
      <c r="K24" s="20">
        <v>0.0217347146049157</v>
      </c>
      <c r="L24" s="20">
        <v>0.004875076173065204</v>
      </c>
      <c r="M24" s="20">
        <v>0</v>
      </c>
      <c r="N24" s="19" t="s">
        <v>719</v>
      </c>
      <c r="O24" s="20">
        <v>0.4508888888888889</v>
      </c>
      <c r="P24" s="20">
        <v>0.3677777777777778</v>
      </c>
      <c r="Q24" s="20">
        <v>0.1448888888888889</v>
      </c>
      <c r="R24" s="20">
        <v>0.03533333333333333</v>
      </c>
      <c r="S24" s="20">
        <v>0.001111111111111111</v>
      </c>
      <c r="T24" s="20">
        <v>0</v>
      </c>
    </row>
    <row r="25" spans="1:20">
      <c r="N25" s="19" t="s">
        <v>720</v>
      </c>
      <c r="O25" s="20">
        <v>0.5282191780821918</v>
      </c>
      <c r="P25" s="20">
        <v>0.3293150684931507</v>
      </c>
      <c r="Q25" s="20">
        <v>0.107945205479452</v>
      </c>
      <c r="R25" s="20">
        <v>0.03452054794520548</v>
      </c>
      <c r="S25" s="20">
        <v>0</v>
      </c>
      <c r="T25" s="20">
        <v>0</v>
      </c>
    </row>
    <row r="26" spans="1:20">
      <c r="N26" s="19" t="s">
        <v>721</v>
      </c>
      <c r="O26" s="20">
        <v>0.4553333333333333</v>
      </c>
      <c r="P26" s="20">
        <v>0.4153333333333333</v>
      </c>
      <c r="Q26" s="20">
        <v>0.09488888888888888</v>
      </c>
      <c r="R26" s="20">
        <v>0.02688888888888889</v>
      </c>
      <c r="S26" s="20">
        <v>0.007555555555555556</v>
      </c>
      <c r="T26" s="20">
        <v>0</v>
      </c>
    </row>
    <row r="27" spans="1:20">
      <c r="N27" s="19" t="s">
        <v>719</v>
      </c>
      <c r="O27" s="20">
        <v>0.5526666666666666</v>
      </c>
      <c r="P27" s="20">
        <v>0.3317777777777778</v>
      </c>
      <c r="Q27" s="20">
        <v>0.09377777777777778</v>
      </c>
      <c r="R27" s="20">
        <v>0.01866666666666667</v>
      </c>
      <c r="S27" s="20">
        <v>0.003111111111111111</v>
      </c>
      <c r="T27" s="20">
        <v>0</v>
      </c>
    </row>
    <row r="28" spans="1:20">
      <c r="N28" s="19" t="s">
        <v>720</v>
      </c>
      <c r="O28" s="20">
        <v>0.6193853427895981</v>
      </c>
      <c r="P28" s="20">
        <v>0.3167848699763594</v>
      </c>
      <c r="Q28" s="20">
        <v>0.05319148936170213</v>
      </c>
      <c r="R28" s="20">
        <v>0.01063829787234043</v>
      </c>
      <c r="S28" s="20">
        <v>0</v>
      </c>
      <c r="T28" s="20">
        <v>0</v>
      </c>
    </row>
    <row r="45" spans="1:3">
      <c r="A45" s="19" t="s">
        <v>718</v>
      </c>
      <c r="B45" s="19">
        <v>110.2620402688934</v>
      </c>
      <c r="C45" s="19">
        <v>8.500722253827615</v>
      </c>
    </row>
    <row r="46" spans="1:3">
      <c r="A46" s="19" t="s">
        <v>719</v>
      </c>
      <c r="B46" s="19">
        <v>122.0654199457019</v>
      </c>
      <c r="C46" s="19">
        <v>11.72440256766328</v>
      </c>
    </row>
    <row r="47" spans="1:3">
      <c r="A47" s="19" t="s">
        <v>720</v>
      </c>
      <c r="B47" s="19">
        <v>104.8361074815012</v>
      </c>
      <c r="C47" s="19">
        <v>11.22762286265748</v>
      </c>
    </row>
    <row r="48" spans="1:3">
      <c r="A48" s="19" t="s">
        <v>721</v>
      </c>
      <c r="B48" s="19">
        <v>112.9173057210324</v>
      </c>
      <c r="C48" s="19">
        <v>11.86952215391177</v>
      </c>
    </row>
    <row r="49" spans="1:3">
      <c r="A49" s="19" t="s">
        <v>719</v>
      </c>
      <c r="B49" s="19">
        <v>98.76820702833265</v>
      </c>
      <c r="C49" s="19">
        <v>7.60511051010942</v>
      </c>
    </row>
    <row r="50" spans="1:3">
      <c r="A50" s="19" t="s">
        <v>720</v>
      </c>
      <c r="B50" s="19">
        <v>91.75247730062551</v>
      </c>
      <c r="C50" s="19">
        <v>3.819916997771255</v>
      </c>
    </row>
    <row r="67" spans="1:29">
      <c r="A67" t="s">
        <v>83</v>
      </c>
      <c r="F67" t="s">
        <v>744</v>
      </c>
      <c r="M67" t="s">
        <v>745</v>
      </c>
      <c r="T67" t="s">
        <v>746</v>
      </c>
      <c r="AC67" t="s">
        <v>747</v>
      </c>
    </row>
    <row r="68" spans="1:29" ht="377" customHeight="1"/>
    <row r="69" spans="1:29">
      <c r="A69" t="s">
        <v>84</v>
      </c>
      <c r="F69" t="s">
        <v>748</v>
      </c>
      <c r="M69" t="s">
        <v>749</v>
      </c>
      <c r="T69" t="s">
        <v>750</v>
      </c>
      <c r="AC69" t="s">
        <v>751</v>
      </c>
    </row>
    <row r="70" spans="1:29" ht="377" customHeight="1"/>
  </sheetData>
  <mergeCells count="60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4:F14"/>
    <mergeCell ref="B15:C15"/>
    <mergeCell ref="B16:C16"/>
    <mergeCell ref="B17:C17"/>
    <mergeCell ref="B18:C18"/>
    <mergeCell ref="B19:C19"/>
    <mergeCell ref="B20:C20"/>
    <mergeCell ref="H13:I13"/>
    <mergeCell ref="J13:K13"/>
    <mergeCell ref="L13:M13"/>
    <mergeCell ref="N13:O13"/>
    <mergeCell ref="P13:Q13"/>
    <mergeCell ref="R13:S13"/>
    <mergeCell ref="H14:I14"/>
    <mergeCell ref="J14:K14"/>
    <mergeCell ref="L14:M14"/>
    <mergeCell ref="N14:O14"/>
    <mergeCell ref="P14:Q14"/>
    <mergeCell ref="R14:S14"/>
    <mergeCell ref="T13:T14"/>
    <mergeCell ref="A68:E68"/>
    <mergeCell ref="F68:L68"/>
    <mergeCell ref="M68:S68"/>
    <mergeCell ref="T68:AB68"/>
    <mergeCell ref="AC68:AK68"/>
    <mergeCell ref="A70:E70"/>
    <mergeCell ref="F70:L70"/>
    <mergeCell ref="M70:S70"/>
    <mergeCell ref="T70:AB70"/>
    <mergeCell ref="AC70:AK70"/>
  </mergeCells>
  <pageMargins left="0.1" right="0.1" top="0.1" bottom="0.1" header="0.3" footer="0.3"/>
  <pageSetup paperSize="9" fitToHeight="0" orientation="landscape"/>
  <headerFooter>
    <oddFooter>&amp;C大津　寛太</oddFooter>
  </headerFooter>
  <rowBreaks count="1" manualBreakCount="1">
    <brk id="66" max="16383" man="1"/>
  </row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0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55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722</v>
      </c>
      <c r="B3" s="12" t="s">
        <v>49</v>
      </c>
      <c r="C3" s="12" t="s">
        <v>56</v>
      </c>
      <c r="D3" s="4">
        <v>0.05766203703703704</v>
      </c>
      <c r="E3" s="5">
        <v>8333.733681207144</v>
      </c>
      <c r="F3" s="6">
        <v>0.08234825532048208</v>
      </c>
      <c r="G3" s="5">
        <v>686.2684289529469</v>
      </c>
      <c r="H3" s="7">
        <v>5</v>
      </c>
      <c r="I3" s="7">
        <v>23</v>
      </c>
      <c r="J3" s="7">
        <v>47</v>
      </c>
      <c r="K3" s="5">
        <v>76.32701091436616</v>
      </c>
      <c r="L3" s="5">
        <v>348.9799970671704</v>
      </c>
      <c r="M3" s="5">
        <v>686.2684289529407</v>
      </c>
      <c r="N3" s="5">
        <v>114.7897201268202</v>
      </c>
      <c r="O3" s="5">
        <v>6.887505472372481</v>
      </c>
      <c r="P3" s="5">
        <v>26.2792845542282</v>
      </c>
      <c r="Q3" s="7">
        <v>630</v>
      </c>
      <c r="R3" s="7">
        <v>28</v>
      </c>
      <c r="S3" s="7">
        <v>85</v>
      </c>
      <c r="T3" s="7">
        <v>220</v>
      </c>
      <c r="U3" s="5">
        <v>3.780302258608159</v>
      </c>
      <c r="V3" s="7">
        <v>32</v>
      </c>
      <c r="W3" s="7">
        <v>89</v>
      </c>
      <c r="X3" s="7">
        <v>250</v>
      </c>
      <c r="Y3" s="5">
        <v>-4.185431121115399</v>
      </c>
      <c r="Z3" s="7">
        <v>981</v>
      </c>
      <c r="AA3" s="7">
        <v>523</v>
      </c>
      <c r="AB3" s="7">
        <v>231</v>
      </c>
      <c r="AC3" s="7">
        <v>152</v>
      </c>
      <c r="AD3" s="7">
        <v>82</v>
      </c>
      <c r="AE3" s="7">
        <v>100</v>
      </c>
      <c r="AF3" s="5">
        <v>906.3345709312363</v>
      </c>
      <c r="AG3" s="5">
        <v>12.48394725800601</v>
      </c>
      <c r="AH3" s="7">
        <v>220</v>
      </c>
      <c r="AI3" s="8">
        <v>637.3080000000164</v>
      </c>
    </row>
    <row r="4" spans="1:35">
      <c r="A4" s="22" t="s">
        <v>723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81</v>
      </c>
      <c r="B5" s="12" t="s">
        <v>49</v>
      </c>
      <c r="C5" s="12" t="s">
        <v>724</v>
      </c>
      <c r="D5" s="4">
        <v>0.01041666666666667</v>
      </c>
      <c r="E5" s="5">
        <v>1827.73742080436</v>
      </c>
      <c r="F5" s="6">
        <v>0.08574305018058191</v>
      </c>
      <c r="G5" s="5">
        <v>156.7157813889556</v>
      </c>
      <c r="H5" s="7">
        <v>2</v>
      </c>
      <c r="I5" s="7">
        <v>3</v>
      </c>
      <c r="J5" s="7">
        <v>12</v>
      </c>
      <c r="K5" s="5">
        <v>41.25627266565584</v>
      </c>
      <c r="L5" s="5">
        <v>66.2980135973271</v>
      </c>
      <c r="M5" s="5">
        <v>156.7157813889546</v>
      </c>
      <c r="N5" s="5">
        <v>121.8491613869573</v>
      </c>
      <c r="O5" s="5">
        <v>7.312452695847197</v>
      </c>
      <c r="P5" s="5">
        <v>26.2792845542282</v>
      </c>
      <c r="Q5" s="7">
        <v>171</v>
      </c>
      <c r="R5" s="7">
        <v>7</v>
      </c>
      <c r="S5" s="7">
        <v>20</v>
      </c>
      <c r="T5" s="7">
        <v>54</v>
      </c>
      <c r="U5" s="5">
        <v>3.752725751843735</v>
      </c>
      <c r="V5" s="7">
        <v>9</v>
      </c>
      <c r="W5" s="7">
        <v>19</v>
      </c>
      <c r="X5" s="7">
        <v>52</v>
      </c>
      <c r="Y5" s="5">
        <v>-3.830139984827985</v>
      </c>
      <c r="Z5" s="7">
        <v>223</v>
      </c>
      <c r="AA5" s="7">
        <v>125</v>
      </c>
      <c r="AB5" s="7">
        <v>68</v>
      </c>
      <c r="AC5" s="7">
        <v>39</v>
      </c>
      <c r="AD5" s="7">
        <v>18</v>
      </c>
      <c r="AE5" s="7">
        <v>28</v>
      </c>
      <c r="AF5" s="5">
        <v>203.3221154056049</v>
      </c>
      <c r="AG5" s="5">
        <v>13.55480769370699</v>
      </c>
      <c r="AH5" s="7">
        <v>50</v>
      </c>
      <c r="AI5" s="8">
        <v>129.0968000000028</v>
      </c>
    </row>
    <row r="6" spans="1:35">
      <c r="A6" s="10"/>
      <c r="B6" s="12" t="s">
        <v>724</v>
      </c>
      <c r="C6" s="12" t="s">
        <v>725</v>
      </c>
      <c r="D6" s="4">
        <v>0.01041666666666667</v>
      </c>
      <c r="E6" s="5">
        <v>1908.550593656792</v>
      </c>
      <c r="F6" s="6">
        <v>0.1051824685067163</v>
      </c>
      <c r="G6" s="5">
        <v>200.7460627107801</v>
      </c>
      <c r="H6" s="7">
        <v>2</v>
      </c>
      <c r="I6" s="7">
        <v>7</v>
      </c>
      <c r="J6" s="7">
        <v>10</v>
      </c>
      <c r="K6" s="5">
        <v>28.04154140685068</v>
      </c>
      <c r="L6" s="5">
        <v>115.1197642769341</v>
      </c>
      <c r="M6" s="5">
        <v>200.746062710776</v>
      </c>
      <c r="N6" s="5">
        <v>127.2367062437861</v>
      </c>
      <c r="O6" s="5">
        <v>7.63800390741928</v>
      </c>
      <c r="P6" s="5">
        <v>25.58269207701344</v>
      </c>
      <c r="Q6" s="7">
        <v>144</v>
      </c>
      <c r="R6" s="7">
        <v>5</v>
      </c>
      <c r="S6" s="7">
        <v>22</v>
      </c>
      <c r="T6" s="7">
        <v>44</v>
      </c>
      <c r="U6" s="5">
        <v>3.432450962571389</v>
      </c>
      <c r="V6" s="7">
        <v>8</v>
      </c>
      <c r="W6" s="7">
        <v>24</v>
      </c>
      <c r="X6" s="7">
        <v>63</v>
      </c>
      <c r="Y6" s="5">
        <v>-4.158654151885401</v>
      </c>
      <c r="Z6" s="7">
        <v>241</v>
      </c>
      <c r="AA6" s="7">
        <v>112</v>
      </c>
      <c r="AB6" s="7">
        <v>46</v>
      </c>
      <c r="AC6" s="7">
        <v>34</v>
      </c>
      <c r="AD6" s="7">
        <v>24</v>
      </c>
      <c r="AE6" s="7">
        <v>25</v>
      </c>
      <c r="AF6" s="5">
        <v>256.2556867047831</v>
      </c>
      <c r="AG6" s="5">
        <v>17.08371244698554</v>
      </c>
      <c r="AH6" s="7">
        <v>55</v>
      </c>
      <c r="AI6" s="8">
        <v>136.6928500000025</v>
      </c>
    </row>
    <row r="7" spans="1:35">
      <c r="A7" s="10"/>
      <c r="B7" s="12" t="s">
        <v>725</v>
      </c>
      <c r="C7" s="12" t="s">
        <v>61</v>
      </c>
      <c r="D7" s="4">
        <v>0.004224537037037037</v>
      </c>
      <c r="E7" s="5">
        <v>639.1792882790146</v>
      </c>
      <c r="F7" s="6">
        <v>0.07537888055485115</v>
      </c>
      <c r="G7" s="5">
        <v>48.1806192243186</v>
      </c>
      <c r="H7" s="7">
        <v>0</v>
      </c>
      <c r="I7" s="7">
        <v>3</v>
      </c>
      <c r="J7" s="7">
        <v>3</v>
      </c>
      <c r="K7" s="5">
        <v>0</v>
      </c>
      <c r="L7" s="5">
        <v>34.12601417745873</v>
      </c>
      <c r="M7" s="5">
        <v>48.18061922431798</v>
      </c>
      <c r="N7" s="5">
        <v>105.0705679362764</v>
      </c>
      <c r="O7" s="5">
        <v>6.308390537824843</v>
      </c>
      <c r="P7" s="5">
        <v>22.5962778439077</v>
      </c>
      <c r="Q7" s="7">
        <v>38</v>
      </c>
      <c r="R7" s="7">
        <v>2</v>
      </c>
      <c r="S7" s="7">
        <v>7</v>
      </c>
      <c r="T7" s="7">
        <v>13</v>
      </c>
      <c r="U7" s="5">
        <v>3.422314490968128</v>
      </c>
      <c r="V7" s="7">
        <v>5</v>
      </c>
      <c r="W7" s="7">
        <v>7</v>
      </c>
      <c r="X7" s="7">
        <v>17</v>
      </c>
      <c r="Y7" s="5">
        <v>-4.185431121115399</v>
      </c>
      <c r="Z7" s="7">
        <v>84</v>
      </c>
      <c r="AA7" s="7">
        <v>39</v>
      </c>
      <c r="AB7" s="7">
        <v>14</v>
      </c>
      <c r="AC7" s="7">
        <v>4</v>
      </c>
      <c r="AD7" s="7">
        <v>5</v>
      </c>
      <c r="AE7" s="7">
        <v>8</v>
      </c>
      <c r="AF7" s="5">
        <v>70.94269431402427</v>
      </c>
      <c r="AG7" s="5">
        <v>11.66181276394919</v>
      </c>
      <c r="AH7" s="7">
        <v>16</v>
      </c>
      <c r="AI7" s="8">
        <v>52.28685000000115</v>
      </c>
    </row>
    <row r="8" spans="1:35">
      <c r="A8" s="10" t="s">
        <v>82</v>
      </c>
      <c r="B8" s="12" t="s">
        <v>74</v>
      </c>
      <c r="C8" s="12" t="s">
        <v>726</v>
      </c>
      <c r="D8" s="4">
        <v>0.01041666666666667</v>
      </c>
      <c r="E8" s="5">
        <v>1840.216156700632</v>
      </c>
      <c r="F8" s="6">
        <v>0.0786001910784818</v>
      </c>
      <c r="G8" s="5">
        <v>144.6413415423791</v>
      </c>
      <c r="H8" s="7">
        <v>1</v>
      </c>
      <c r="I8" s="7">
        <v>5</v>
      </c>
      <c r="J8" s="7">
        <v>11</v>
      </c>
      <c r="K8" s="5">
        <v>7.02919684185963</v>
      </c>
      <c r="L8" s="5">
        <v>75.59296752353021</v>
      </c>
      <c r="M8" s="5">
        <v>144.6413415423767</v>
      </c>
      <c r="N8" s="5">
        <v>122.6810771133755</v>
      </c>
      <c r="O8" s="5">
        <v>7.359984451000481</v>
      </c>
      <c r="P8" s="5">
        <v>24.87286363843977</v>
      </c>
      <c r="Q8" s="7">
        <v>131</v>
      </c>
      <c r="R8" s="7">
        <v>6</v>
      </c>
      <c r="S8" s="7">
        <v>16</v>
      </c>
      <c r="T8" s="7">
        <v>45</v>
      </c>
      <c r="U8" s="5">
        <v>3.780302258608159</v>
      </c>
      <c r="V8" s="7">
        <v>5</v>
      </c>
      <c r="W8" s="7">
        <v>14</v>
      </c>
      <c r="X8" s="7">
        <v>47</v>
      </c>
      <c r="Y8" s="5">
        <v>-3.609391866021923</v>
      </c>
      <c r="Z8" s="7">
        <v>232</v>
      </c>
      <c r="AA8" s="7">
        <v>126</v>
      </c>
      <c r="AB8" s="7">
        <v>49</v>
      </c>
      <c r="AC8" s="7">
        <v>39</v>
      </c>
      <c r="AD8" s="7">
        <v>15</v>
      </c>
      <c r="AE8" s="7">
        <v>16</v>
      </c>
      <c r="AF8" s="5">
        <v>190.474892328949</v>
      </c>
      <c r="AG8" s="5">
        <v>12.69832615526326</v>
      </c>
      <c r="AH8" s="7">
        <v>41</v>
      </c>
      <c r="AI8" s="8">
        <v>136.3719000000032</v>
      </c>
    </row>
    <row r="9" spans="1:35">
      <c r="A9" s="10"/>
      <c r="B9" s="12" t="s">
        <v>726</v>
      </c>
      <c r="C9" s="12" t="s">
        <v>752</v>
      </c>
      <c r="D9" s="4">
        <v>0.01041666666666667</v>
      </c>
      <c r="E9" s="5">
        <v>1534.1425111972</v>
      </c>
      <c r="F9" s="6">
        <v>0.06222182003778641</v>
      </c>
      <c r="G9" s="5">
        <v>95.45713924402992</v>
      </c>
      <c r="H9" s="7">
        <v>0</v>
      </c>
      <c r="I9" s="7">
        <v>4</v>
      </c>
      <c r="J9" s="7">
        <v>8</v>
      </c>
      <c r="K9" s="5">
        <v>0</v>
      </c>
      <c r="L9" s="5">
        <v>47.69049444151187</v>
      </c>
      <c r="M9" s="5">
        <v>95.45713924402844</v>
      </c>
      <c r="N9" s="5">
        <v>102.2761674131467</v>
      </c>
      <c r="O9" s="5">
        <v>6.137762635323531</v>
      </c>
      <c r="P9" s="5">
        <v>24.47354311367229</v>
      </c>
      <c r="Q9" s="7">
        <v>109</v>
      </c>
      <c r="R9" s="7">
        <v>4</v>
      </c>
      <c r="S9" s="7">
        <v>14</v>
      </c>
      <c r="T9" s="7">
        <v>45</v>
      </c>
      <c r="U9" s="5">
        <v>3.455826493308157</v>
      </c>
      <c r="V9" s="7">
        <v>4</v>
      </c>
      <c r="W9" s="7">
        <v>21</v>
      </c>
      <c r="X9" s="7">
        <v>58</v>
      </c>
      <c r="Y9" s="5">
        <v>-3.497464555786256</v>
      </c>
      <c r="Z9" s="7">
        <v>153</v>
      </c>
      <c r="AA9" s="7">
        <v>80</v>
      </c>
      <c r="AB9" s="7">
        <v>36</v>
      </c>
      <c r="AC9" s="7">
        <v>27</v>
      </c>
      <c r="AD9" s="7">
        <v>18</v>
      </c>
      <c r="AE9" s="7">
        <v>20</v>
      </c>
      <c r="AF9" s="5">
        <v>131.9915309924627</v>
      </c>
      <c r="AG9" s="5">
        <v>8.799435399497513</v>
      </c>
      <c r="AH9" s="7">
        <v>43</v>
      </c>
      <c r="AI9" s="8">
        <v>128.0625500000058</v>
      </c>
    </row>
    <row r="10" spans="1:35">
      <c r="A10" s="10"/>
      <c r="B10" s="12" t="s">
        <v>752</v>
      </c>
      <c r="C10" s="12" t="s">
        <v>56</v>
      </c>
      <c r="D10" s="4">
        <v>0.004525462962962963</v>
      </c>
      <c r="E10" s="5">
        <v>582.2745120200143</v>
      </c>
      <c r="F10" s="6">
        <v>0.06960202448478547</v>
      </c>
      <c r="G10" s="5">
        <v>40.52748484248355</v>
      </c>
      <c r="H10" s="7">
        <v>0</v>
      </c>
      <c r="I10" s="7">
        <v>1</v>
      </c>
      <c r="J10" s="7">
        <v>3</v>
      </c>
      <c r="K10" s="5">
        <v>0</v>
      </c>
      <c r="L10" s="5">
        <v>10.15274305040839</v>
      </c>
      <c r="M10" s="5">
        <v>40.52748484248696</v>
      </c>
      <c r="N10" s="5">
        <v>89.35158752225283</v>
      </c>
      <c r="O10" s="5">
        <v>5.360685347102356</v>
      </c>
      <c r="P10" s="5">
        <v>23.02262190430516</v>
      </c>
      <c r="Q10" s="7">
        <v>37</v>
      </c>
      <c r="R10" s="7">
        <v>4</v>
      </c>
      <c r="S10" s="7">
        <v>6</v>
      </c>
      <c r="T10" s="7">
        <v>19</v>
      </c>
      <c r="U10" s="5">
        <v>3.532748164018586</v>
      </c>
      <c r="V10" s="7">
        <v>1</v>
      </c>
      <c r="W10" s="7">
        <v>4</v>
      </c>
      <c r="X10" s="7">
        <v>13</v>
      </c>
      <c r="Y10" s="5">
        <v>-4.161400231256873</v>
      </c>
      <c r="Z10" s="7">
        <v>48</v>
      </c>
      <c r="AA10" s="7">
        <v>41</v>
      </c>
      <c r="AB10" s="7">
        <v>18</v>
      </c>
      <c r="AC10" s="7">
        <v>9</v>
      </c>
      <c r="AD10" s="7">
        <v>2</v>
      </c>
      <c r="AE10" s="7">
        <v>3</v>
      </c>
      <c r="AF10" s="5">
        <v>53.34765118541236</v>
      </c>
      <c r="AG10" s="5">
        <v>8.186340335357395</v>
      </c>
      <c r="AH10" s="7">
        <v>15</v>
      </c>
      <c r="AI10" s="8">
        <v>54.79705000000106</v>
      </c>
    </row>
    <row r="11" spans="1:35">
      <c r="C11" t="s">
        <v>727</v>
      </c>
      <c r="D11" s="23">
        <v>0.05041666666666666</v>
      </c>
    </row>
    <row r="13" spans="1:35">
      <c r="A13" s="2"/>
      <c r="B13" s="2" t="s">
        <v>4</v>
      </c>
      <c r="C13" s="2" t="s">
        <v>5</v>
      </c>
      <c r="D13" s="2" t="s">
        <v>728</v>
      </c>
      <c r="E13" s="2" t="s">
        <v>729</v>
      </c>
      <c r="F13" s="2" t="s">
        <v>730</v>
      </c>
      <c r="H13" s="24" t="s">
        <v>738</v>
      </c>
      <c r="I13" s="24"/>
      <c r="J13" s="25" t="s">
        <v>739</v>
      </c>
      <c r="K13" s="25"/>
      <c r="L13" s="26" t="s">
        <v>740</v>
      </c>
      <c r="M13" s="26"/>
      <c r="N13" s="27" t="s">
        <v>741</v>
      </c>
      <c r="O13" s="27"/>
      <c r="P13" s="28" t="s">
        <v>742</v>
      </c>
      <c r="Q13" s="28"/>
      <c r="R13" s="29" t="s">
        <v>743</v>
      </c>
      <c r="S13" s="29"/>
      <c r="T13" s="2" t="s">
        <v>101</v>
      </c>
    </row>
    <row r="14" spans="1:35">
      <c r="A14" s="10" t="s">
        <v>55</v>
      </c>
      <c r="B14" s="10"/>
      <c r="C14" s="10"/>
      <c r="D14" s="10"/>
      <c r="E14" s="10"/>
      <c r="F14" s="10"/>
      <c r="H14" s="10" t="s">
        <v>17</v>
      </c>
      <c r="I14" s="10"/>
      <c r="J14" s="10" t="s">
        <v>18</v>
      </c>
      <c r="K14" s="10"/>
      <c r="L14" s="10" t="s">
        <v>19</v>
      </c>
      <c r="M14" s="10"/>
      <c r="N14" s="10" t="s">
        <v>20</v>
      </c>
      <c r="O14" s="10"/>
      <c r="P14" s="10" t="s">
        <v>21</v>
      </c>
      <c r="Q14" s="10"/>
      <c r="R14" s="10" t="s">
        <v>22</v>
      </c>
      <c r="S14" s="10"/>
      <c r="T14" s="2"/>
    </row>
    <row r="15" spans="1:35">
      <c r="A15" s="10" t="s">
        <v>731</v>
      </c>
      <c r="B15" s="10" t="s">
        <v>732</v>
      </c>
      <c r="C15" s="10"/>
      <c r="D15" s="6">
        <v>0.06942528735632184</v>
      </c>
      <c r="E15" s="6">
        <v>0.3299616858237548</v>
      </c>
      <c r="F15" s="6">
        <v>0.6006130268199233</v>
      </c>
      <c r="G15" s="19" t="s">
        <v>718</v>
      </c>
      <c r="H15" s="5">
        <v>210.3696514132928</v>
      </c>
      <c r="I15" s="4">
        <v>0.004064814814814815</v>
      </c>
      <c r="J15" s="5">
        <v>1001.411575542933</v>
      </c>
      <c r="K15" s="4">
        <v>0.004775462962962963</v>
      </c>
      <c r="L15" s="5">
        <v>447.4563327422904</v>
      </c>
      <c r="M15" s="4">
        <v>0.001238425925925926</v>
      </c>
      <c r="N15" s="5">
        <v>125.9441608590514</v>
      </c>
      <c r="O15" s="4">
        <v>0.0002662037037037037</v>
      </c>
      <c r="P15" s="5">
        <v>42.55570024679287</v>
      </c>
      <c r="Q15" s="4">
        <v>6.944444444444444e-05</v>
      </c>
      <c r="R15" s="5">
        <v>0</v>
      </c>
      <c r="S15" s="4">
        <v>0</v>
      </c>
      <c r="T15" s="30">
        <v>1827.73742080436</v>
      </c>
    </row>
    <row r="16" spans="1:35">
      <c r="A16" s="10"/>
      <c r="B16" s="10" t="s">
        <v>733</v>
      </c>
      <c r="C16" s="10"/>
      <c r="D16" s="6">
        <v>0.05307618744022952</v>
      </c>
      <c r="E16" s="6">
        <v>0.5325151418552757</v>
      </c>
      <c r="F16" s="6">
        <v>0.4144086707044947</v>
      </c>
      <c r="G16" s="19" t="s">
        <v>719</v>
      </c>
      <c r="H16" s="5">
        <v>271.2323139969324</v>
      </c>
      <c r="I16" s="4">
        <v>0.003858796296296296</v>
      </c>
      <c r="J16" s="5">
        <v>1008.700899040242</v>
      </c>
      <c r="K16" s="4">
        <v>0.004986111111111111</v>
      </c>
      <c r="L16" s="5">
        <v>415.4553832162917</v>
      </c>
      <c r="M16" s="4">
        <v>0.001150462962962963</v>
      </c>
      <c r="N16" s="5">
        <v>178.8947312054418</v>
      </c>
      <c r="O16" s="4">
        <v>0.0003634259259259259</v>
      </c>
      <c r="P16" s="5">
        <v>34.69182156666579</v>
      </c>
      <c r="Q16" s="4">
        <v>5.787037037037037e-05</v>
      </c>
      <c r="R16" s="5">
        <v>0</v>
      </c>
      <c r="S16" s="4">
        <v>0</v>
      </c>
      <c r="T16" s="30">
        <v>1908.975149025574</v>
      </c>
    </row>
    <row r="17" spans="1:20">
      <c r="A17" s="10"/>
      <c r="B17" s="10" t="s">
        <v>734</v>
      </c>
      <c r="C17" s="10"/>
      <c r="D17" s="6">
        <v>0.1384959046909903</v>
      </c>
      <c r="E17" s="6">
        <v>0.1943410275502606</v>
      </c>
      <c r="F17" s="6">
        <v>0.6671630677587491</v>
      </c>
      <c r="G17" s="19" t="s">
        <v>720</v>
      </c>
      <c r="H17" s="5">
        <v>122.6795510808238</v>
      </c>
      <c r="I17" s="4">
        <v>0.002069444444444444</v>
      </c>
      <c r="J17" s="5">
        <v>370.4774619388936</v>
      </c>
      <c r="K17" s="4">
        <v>0.001789351851851852</v>
      </c>
      <c r="L17" s="5">
        <v>94.71493544478835</v>
      </c>
      <c r="M17" s="4">
        <v>0.0002592592592592593</v>
      </c>
      <c r="N17" s="5">
        <v>52.21709014445923</v>
      </c>
      <c r="O17" s="4">
        <v>0.0001064814814814815</v>
      </c>
      <c r="P17" s="5">
        <v>0</v>
      </c>
      <c r="Q17" s="4">
        <v>0</v>
      </c>
      <c r="R17" s="5">
        <v>0</v>
      </c>
      <c r="S17" s="4">
        <v>0</v>
      </c>
      <c r="T17" s="30">
        <v>640.089038608965</v>
      </c>
    </row>
    <row r="18" spans="1:20">
      <c r="A18" s="10" t="s">
        <v>735</v>
      </c>
      <c r="B18" s="10" t="s">
        <v>736</v>
      </c>
      <c r="C18" s="10"/>
      <c r="D18" s="6">
        <v>0.08821402747650037</v>
      </c>
      <c r="E18" s="6">
        <v>0.2623282718727404</v>
      </c>
      <c r="F18" s="6">
        <v>0.6494577006507593</v>
      </c>
      <c r="G18" s="19" t="s">
        <v>721</v>
      </c>
      <c r="H18" s="5">
        <v>232.7492389762156</v>
      </c>
      <c r="I18" s="4">
        <v>0.00406712962962963</v>
      </c>
      <c r="J18" s="5">
        <v>983.7609274146735</v>
      </c>
      <c r="K18" s="4">
        <v>0.004708333333333333</v>
      </c>
      <c r="L18" s="5">
        <v>467.1213020109726</v>
      </c>
      <c r="M18" s="4">
        <v>0.001326388888888889</v>
      </c>
      <c r="N18" s="5">
        <v>147.1477352664397</v>
      </c>
      <c r="O18" s="4">
        <v>0.0002986111111111111</v>
      </c>
      <c r="P18" s="5">
        <v>9.58609076889843</v>
      </c>
      <c r="Q18" s="4">
        <v>1.62037037037037e-05</v>
      </c>
      <c r="R18" s="5">
        <v>0</v>
      </c>
      <c r="S18" s="4">
        <v>0</v>
      </c>
      <c r="T18" s="30">
        <v>1840.3652944372</v>
      </c>
    </row>
    <row r="19" spans="1:20">
      <c r="A19" s="10"/>
      <c r="B19" s="10" t="s">
        <v>753</v>
      </c>
      <c r="C19" s="10"/>
      <c r="D19" s="6">
        <v>0.04423551171393342</v>
      </c>
      <c r="E19" s="6">
        <v>0.3918002466091245</v>
      </c>
      <c r="F19" s="6">
        <v>0.563964241676942</v>
      </c>
      <c r="G19" s="19" t="s">
        <v>719</v>
      </c>
      <c r="H19" s="5">
        <v>303.4431397227727</v>
      </c>
      <c r="I19" s="4">
        <v>0.005231481481481481</v>
      </c>
      <c r="J19" s="5">
        <v>811.9968155458428</v>
      </c>
      <c r="K19" s="4">
        <v>0.004087962962962963</v>
      </c>
      <c r="L19" s="5">
        <v>314.1893969254452</v>
      </c>
      <c r="M19" s="4">
        <v>0.0008819444444444444</v>
      </c>
      <c r="N19" s="5">
        <v>97.81482800043977</v>
      </c>
      <c r="O19" s="4">
        <v>0.0002037037037037037</v>
      </c>
      <c r="P19" s="5">
        <v>6.698331002699888</v>
      </c>
      <c r="Q19" s="4">
        <v>1.157407407407407e-05</v>
      </c>
      <c r="R19" s="5">
        <v>0</v>
      </c>
      <c r="S19" s="4">
        <v>0</v>
      </c>
      <c r="T19" s="30">
        <v>1534.1425111972</v>
      </c>
    </row>
    <row r="20" spans="1:20">
      <c r="A20" s="10"/>
      <c r="B20" s="10" t="s">
        <v>754</v>
      </c>
      <c r="C20" s="10"/>
      <c r="D20" s="6">
        <v>0</v>
      </c>
      <c r="E20" s="6">
        <v>0.4259701492537313</v>
      </c>
      <c r="F20" s="6">
        <v>0.5740298507462687</v>
      </c>
      <c r="G20" s="19" t="s">
        <v>720</v>
      </c>
      <c r="H20" s="5">
        <v>124.5478482492417</v>
      </c>
      <c r="I20" s="4">
        <v>0.002643518518518519</v>
      </c>
      <c r="J20" s="5">
        <v>303.1374360303489</v>
      </c>
      <c r="K20" s="4">
        <v>0.001476851851851852</v>
      </c>
      <c r="L20" s="5">
        <v>110.9606054296246</v>
      </c>
      <c r="M20" s="4">
        <v>0.0003148148148148148</v>
      </c>
      <c r="N20" s="5">
        <v>43.92751516119824</v>
      </c>
      <c r="O20" s="4">
        <v>9.027777777777777e-05</v>
      </c>
      <c r="P20" s="5">
        <v>0</v>
      </c>
      <c r="Q20" s="4">
        <v>0</v>
      </c>
      <c r="R20" s="5">
        <v>0</v>
      </c>
      <c r="S20" s="4">
        <v>0</v>
      </c>
      <c r="T20" s="30">
        <v>582.5734048704135</v>
      </c>
    </row>
    <row r="21" spans="1:20">
      <c r="H21" s="31">
        <v>1265.021743439279</v>
      </c>
      <c r="I21" s="32">
        <v>0.02193518518518519</v>
      </c>
      <c r="J21" s="31">
        <v>4479.485115512934</v>
      </c>
      <c r="K21" s="32">
        <v>0.02182407407407408</v>
      </c>
      <c r="L21" s="31">
        <v>1849.897955769413</v>
      </c>
      <c r="M21" s="32">
        <v>0.005171296296296296</v>
      </c>
      <c r="N21" s="31">
        <v>645.9460606370301</v>
      </c>
      <c r="O21" s="32">
        <v>0.001328703703703704</v>
      </c>
      <c r="P21" s="31">
        <v>93.53194358505698</v>
      </c>
      <c r="Q21" s="32">
        <v>0.0001550925925925926</v>
      </c>
      <c r="R21" s="31">
        <v>0</v>
      </c>
      <c r="S21" s="32">
        <v>0</v>
      </c>
      <c r="T21" s="33">
        <v>8333.882818943712</v>
      </c>
    </row>
    <row r="23" spans="1:20">
      <c r="A23" s="19" t="s">
        <v>712</v>
      </c>
      <c r="B23" s="19" t="s">
        <v>713</v>
      </c>
      <c r="C23" s="19" t="s">
        <v>714</v>
      </c>
      <c r="D23" s="19" t="s">
        <v>715</v>
      </c>
      <c r="E23" s="19" t="s">
        <v>716</v>
      </c>
      <c r="F23" s="19" t="s">
        <v>717</v>
      </c>
      <c r="G23" s="19" t="s">
        <v>81</v>
      </c>
      <c r="H23" s="20">
        <v>0.3988359201773836</v>
      </c>
      <c r="I23" s="20">
        <v>0.4610125646711012</v>
      </c>
      <c r="J23" s="20">
        <v>0.1056910569105691</v>
      </c>
      <c r="K23" s="20">
        <v>0.02937915742793792</v>
      </c>
      <c r="L23" s="20">
        <v>0.00508130081300813</v>
      </c>
      <c r="M23" s="20">
        <v>0</v>
      </c>
      <c r="N23" s="19" t="s">
        <v>718</v>
      </c>
      <c r="O23" s="20">
        <v>0.3903089575461214</v>
      </c>
      <c r="P23" s="20">
        <v>0.4585463436319182</v>
      </c>
      <c r="Q23" s="20">
        <v>0.1189153145143365</v>
      </c>
      <c r="R23" s="20">
        <v>0.02556123583018449</v>
      </c>
      <c r="S23" s="20">
        <v>0.006668148477439431</v>
      </c>
      <c r="T23" s="20">
        <v>0</v>
      </c>
    </row>
    <row r="24" spans="1:20">
      <c r="A24" s="34">
        <v>0.02193518518518519</v>
      </c>
      <c r="B24" s="34">
        <v>0.02182407407407408</v>
      </c>
      <c r="C24" s="34">
        <v>0.005171296296296296</v>
      </c>
      <c r="D24" s="34">
        <v>0.001328703703703704</v>
      </c>
      <c r="E24" s="34">
        <v>0.0001550925925925926</v>
      </c>
      <c r="F24" s="34">
        <v>0</v>
      </c>
      <c r="G24" s="19" t="s">
        <v>82</v>
      </c>
      <c r="H24" s="20">
        <v>0.470926517571885</v>
      </c>
      <c r="I24" s="20">
        <v>0.405111821086262</v>
      </c>
      <c r="J24" s="20">
        <v>0.09949794614331356</v>
      </c>
      <c r="K24" s="20">
        <v>0.02336832496576905</v>
      </c>
      <c r="L24" s="20">
        <v>0.001095390232770424</v>
      </c>
      <c r="M24" s="20">
        <v>0</v>
      </c>
      <c r="N24" s="19" t="s">
        <v>719</v>
      </c>
      <c r="O24" s="20">
        <v>0.3704444444444445</v>
      </c>
      <c r="P24" s="20">
        <v>0.4786666666666667</v>
      </c>
      <c r="Q24" s="20">
        <v>0.1104444444444444</v>
      </c>
      <c r="R24" s="20">
        <v>0.03488888888888889</v>
      </c>
      <c r="S24" s="20">
        <v>0.005555555555555556</v>
      </c>
      <c r="T24" s="20">
        <v>0</v>
      </c>
    </row>
    <row r="25" spans="1:20">
      <c r="N25" s="19" t="s">
        <v>720</v>
      </c>
      <c r="O25" s="20">
        <v>0.4898630136986301</v>
      </c>
      <c r="P25" s="20">
        <v>0.4235616438356165</v>
      </c>
      <c r="Q25" s="20">
        <v>0.06136986301369863</v>
      </c>
      <c r="R25" s="20">
        <v>0.0252054794520548</v>
      </c>
      <c r="S25" s="20">
        <v>0</v>
      </c>
      <c r="T25" s="20">
        <v>0</v>
      </c>
    </row>
    <row r="26" spans="1:20">
      <c r="N26" s="19" t="s">
        <v>721</v>
      </c>
      <c r="O26" s="20">
        <v>0.3904444444444444</v>
      </c>
      <c r="P26" s="20">
        <v>0.452</v>
      </c>
      <c r="Q26" s="20">
        <v>0.1273333333333333</v>
      </c>
      <c r="R26" s="20">
        <v>0.02866666666666667</v>
      </c>
      <c r="S26" s="20">
        <v>0.001555555555555555</v>
      </c>
      <c r="T26" s="20">
        <v>0</v>
      </c>
    </row>
    <row r="27" spans="1:20">
      <c r="N27" s="19" t="s">
        <v>719</v>
      </c>
      <c r="O27" s="20">
        <v>0.5022222222222222</v>
      </c>
      <c r="P27" s="20">
        <v>0.3924444444444444</v>
      </c>
      <c r="Q27" s="20">
        <v>0.08466666666666667</v>
      </c>
      <c r="R27" s="20">
        <v>0.01955555555555556</v>
      </c>
      <c r="S27" s="20">
        <v>0.001111111111111111</v>
      </c>
      <c r="T27" s="20">
        <v>0</v>
      </c>
    </row>
    <row r="28" spans="1:20">
      <c r="N28" s="19" t="s">
        <v>720</v>
      </c>
      <c r="O28" s="20">
        <v>0.5841432225063938</v>
      </c>
      <c r="P28" s="20">
        <v>0.3263427109974424</v>
      </c>
      <c r="Q28" s="20">
        <v>0.06956521739130435</v>
      </c>
      <c r="R28" s="20">
        <v>0.01994884910485933</v>
      </c>
      <c r="S28" s="20">
        <v>0</v>
      </c>
      <c r="T28" s="20">
        <v>0</v>
      </c>
    </row>
    <row r="45" spans="1:3">
      <c r="A45" s="19" t="s">
        <v>718</v>
      </c>
      <c r="B45" s="19">
        <v>121.8491613869574</v>
      </c>
      <c r="C45" s="19">
        <v>10.44771875926371</v>
      </c>
    </row>
    <row r="46" spans="1:3">
      <c r="A46" s="19" t="s">
        <v>719</v>
      </c>
      <c r="B46" s="19">
        <v>127.2367062437861</v>
      </c>
      <c r="C46" s="19">
        <v>13.38307084738534</v>
      </c>
    </row>
    <row r="47" spans="1:3">
      <c r="A47" s="19" t="s">
        <v>720</v>
      </c>
      <c r="B47" s="19">
        <v>105.0705679362764</v>
      </c>
      <c r="C47" s="19">
        <v>7.920101790298949</v>
      </c>
    </row>
    <row r="48" spans="1:3">
      <c r="A48" s="19" t="s">
        <v>721</v>
      </c>
      <c r="B48" s="19">
        <v>122.6810771133755</v>
      </c>
      <c r="C48" s="19">
        <v>9.642756102825274</v>
      </c>
    </row>
    <row r="49" spans="1:3">
      <c r="A49" s="19" t="s">
        <v>719</v>
      </c>
      <c r="B49" s="19">
        <v>102.2761674131467</v>
      </c>
      <c r="C49" s="19">
        <v>6.363809282935327</v>
      </c>
    </row>
    <row r="50" spans="1:3">
      <c r="A50" s="19" t="s">
        <v>720</v>
      </c>
      <c r="B50" s="19">
        <v>89.35158752225283</v>
      </c>
      <c r="C50" s="19">
        <v>6.219051382478293</v>
      </c>
    </row>
    <row r="67" spans="1:29">
      <c r="A67" t="s">
        <v>83</v>
      </c>
      <c r="F67" t="s">
        <v>744</v>
      </c>
      <c r="M67" t="s">
        <v>745</v>
      </c>
      <c r="T67" t="s">
        <v>746</v>
      </c>
      <c r="AC67" t="s">
        <v>747</v>
      </c>
    </row>
    <row r="68" spans="1:29" ht="377" customHeight="1"/>
    <row r="69" spans="1:29">
      <c r="A69" t="s">
        <v>84</v>
      </c>
      <c r="F69" t="s">
        <v>748</v>
      </c>
      <c r="M69" t="s">
        <v>749</v>
      </c>
      <c r="T69" t="s">
        <v>750</v>
      </c>
      <c r="AC69" t="s">
        <v>751</v>
      </c>
    </row>
    <row r="70" spans="1:29" ht="377" customHeight="1"/>
  </sheetData>
  <mergeCells count="60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4:F14"/>
    <mergeCell ref="B15:C15"/>
    <mergeCell ref="B16:C16"/>
    <mergeCell ref="B17:C17"/>
    <mergeCell ref="B18:C18"/>
    <mergeCell ref="B19:C19"/>
    <mergeCell ref="B20:C20"/>
    <mergeCell ref="H13:I13"/>
    <mergeCell ref="J13:K13"/>
    <mergeCell ref="L13:M13"/>
    <mergeCell ref="N13:O13"/>
    <mergeCell ref="P13:Q13"/>
    <mergeCell ref="R13:S13"/>
    <mergeCell ref="H14:I14"/>
    <mergeCell ref="J14:K14"/>
    <mergeCell ref="L14:M14"/>
    <mergeCell ref="N14:O14"/>
    <mergeCell ref="P14:Q14"/>
    <mergeCell ref="R14:S14"/>
    <mergeCell ref="T13:T14"/>
    <mergeCell ref="A68:E68"/>
    <mergeCell ref="F68:L68"/>
    <mergeCell ref="M68:S68"/>
    <mergeCell ref="T68:AB68"/>
    <mergeCell ref="AC68:AK68"/>
    <mergeCell ref="A70:E70"/>
    <mergeCell ref="F70:L70"/>
    <mergeCell ref="M70:S70"/>
    <mergeCell ref="T70:AB70"/>
    <mergeCell ref="AC70:AK70"/>
  </mergeCells>
  <pageMargins left="0.1" right="0.1" top="0.1" bottom="0.1" header="0.3" footer="0.3"/>
  <pageSetup paperSize="9" fitToHeight="0" orientation="landscape"/>
  <headerFooter>
    <oddFooter>&amp;C吉田　悠月</oddFooter>
  </headerFooter>
  <rowBreaks count="1" manualBreakCount="1">
    <brk id="66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全体サマリ</vt:lpstr>
      <vt:lpstr>全体セッション別サマリ</vt:lpstr>
      <vt:lpstr>アナリスト用データ</vt:lpstr>
      <vt:lpstr>開発者用データ</vt:lpstr>
      <vt:lpstr>graphData</vt:lpstr>
      <vt:lpstr>全体走行グラフ</vt:lpstr>
      <vt:lpstr>山口　惺也</vt:lpstr>
      <vt:lpstr>大津　寛太</vt:lpstr>
      <vt:lpstr>吉田　悠月</vt:lpstr>
      <vt:lpstr>大川　琉稀</vt:lpstr>
      <vt:lpstr>山本　悠貴</vt:lpstr>
      <vt:lpstr>中村　莉士</vt:lpstr>
      <vt:lpstr>平野　凱</vt:lpstr>
      <vt:lpstr>林田　一護</vt:lpstr>
      <vt:lpstr>片山　諒也</vt:lpstr>
      <vt:lpstr>西村　優斗</vt:lpstr>
      <vt:lpstr>福吉　爽生</vt:lpstr>
      <vt:lpstr>深堀　龍</vt:lpstr>
      <vt:lpstr>野中　遊月</vt:lpstr>
      <vt:lpstr>平野　吏桜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2025-01-18T07:54:11Z</dcterms:created>
  <dcterms:modified xsi:type="dcterms:W3CDTF">2025-01-18T07:54:11Z</dcterms:modified>
</cp:coreProperties>
</file>