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全体サマリ" sheetId="1" r:id="rId1"/>
    <sheet name="全体セッション別サマリ" sheetId="2" r:id="rId2"/>
    <sheet name="アナリスト用データ" sheetId="3" state="hidden" r:id="rId3"/>
    <sheet name="開発者用データ" sheetId="4" state="hidden" r:id="rId4"/>
    <sheet name="graphData" sheetId="5" state="hidden" r:id="rId5"/>
    <sheet name="全体走行グラフ" sheetId="6" r:id="rId6"/>
    <sheet name="片山　諒也" sheetId="7" r:id="rId7"/>
    <sheet name="平野　凱" sheetId="8" r:id="rId8"/>
    <sheet name="西村　優斗" sheetId="9" r:id="rId9"/>
    <sheet name="福吉　爽生" sheetId="10" r:id="rId10"/>
    <sheet name="山本　悠貴" sheetId="11" r:id="rId11"/>
    <sheet name="吉田　悠月" sheetId="12" r:id="rId12"/>
    <sheet name="山口　惺也" sheetId="13" r:id="rId13"/>
    <sheet name="大津　寛太" sheetId="14" r:id="rId14"/>
    <sheet name="大川　琉稀" sheetId="15" r:id="rId15"/>
    <sheet name="林田　一護" sheetId="16" r:id="rId16"/>
    <sheet name="中村　莉士" sheetId="17" r:id="rId17"/>
    <sheet name="吉田　悠真" sheetId="18" r:id="rId18"/>
    <sheet name="深堀　龍" sheetId="19" r:id="rId19"/>
  </sheets>
  <definedNames>
    <definedName name="_xlnm._FilterDatabase" localSheetId="1" hidden="1">全体セッション別サマリ!$A$2:$AT$38</definedName>
  </definedNames>
  <calcPr calcId="124519" fullCalcOnLoad="1"/>
</workbook>
</file>

<file path=xl/sharedStrings.xml><?xml version="1.0" encoding="utf-8"?>
<sst xmlns="http://schemas.openxmlformats.org/spreadsheetml/2006/main" count="5874" uniqueCount="859">
  <si>
    <t>20250119_0119vs長崎総附</t>
  </si>
  <si>
    <t>デバイスID</t>
  </si>
  <si>
    <t>選手名</t>
  </si>
  <si>
    <t>ポジション</t>
  </si>
  <si>
    <t>計測開始（JST）</t>
  </si>
  <si>
    <t>計測終了（JST）</t>
  </si>
  <si>
    <t>計測時間
 (hh:mm:ss)</t>
  </si>
  <si>
    <t>走行距離(m)</t>
  </si>
  <si>
    <t>%HIR</t>
  </si>
  <si>
    <t>ハイスピード
距離(m)</t>
  </si>
  <si>
    <t>スプリント回数
(24.00km/h)</t>
  </si>
  <si>
    <t>スプリント回数
(20.00km/h)</t>
  </si>
  <si>
    <t>スプリント回数
(18.00km/h)</t>
  </si>
  <si>
    <t>スプリント
距離(m)
(24.00km/h)</t>
  </si>
  <si>
    <t>スプリント距離(m)
(20.00km/h)</t>
  </si>
  <si>
    <t>スプリント距離(m)
(18.00km/h)</t>
  </si>
  <si>
    <t>ZONE別走行距離（m）</t>
  </si>
  <si>
    <t>-5.4km/h</t>
  </si>
  <si>
    <t>5.4km/h-12.6km/h</t>
  </si>
  <si>
    <t>12.6km/h-18.0km/h</t>
  </si>
  <si>
    <t>18.0km/h-23.4km/h</t>
  </si>
  <si>
    <t>23.4km/h-28.8km/h</t>
  </si>
  <si>
    <t>28.8km/h-</t>
  </si>
  <si>
    <t>1分毎走行距離(m)</t>
  </si>
  <si>
    <t>平均速度（km/h）</t>
  </si>
  <si>
    <t>今回最高
速度（km/h）</t>
  </si>
  <si>
    <t>高強度
エフォート</t>
  </si>
  <si>
    <t>加速回数
(3.0m/s^2)</t>
  </si>
  <si>
    <t>加速回数
(2.5m/s^2)</t>
  </si>
  <si>
    <t>加速回数
(2.0m/s^2)</t>
  </si>
  <si>
    <t>加速度max
(m/s^2)</t>
  </si>
  <si>
    <t>減速回数
(3.0m/s^2)</t>
  </si>
  <si>
    <t>減速回数
(2.5m/s^2)</t>
  </si>
  <si>
    <t>減速回数
(2.0m/s^2)</t>
  </si>
  <si>
    <t>減速度max
(m/s^2)</t>
  </si>
  <si>
    <t>インパクト回数</t>
  </si>
  <si>
    <t>3G-4G</t>
  </si>
  <si>
    <t>4G-5G</t>
  </si>
  <si>
    <t>5G-6G</t>
  </si>
  <si>
    <t>6G-7G</t>
  </si>
  <si>
    <t>7G-8G</t>
  </si>
  <si>
    <t>8G-</t>
  </si>
  <si>
    <t>HMLD(m)</t>
  </si>
  <si>
    <t>HML/min</t>
  </si>
  <si>
    <t>HMLC</t>
  </si>
  <si>
    <t>消費カロリー
(速度)</t>
  </si>
  <si>
    <t>01</t>
  </si>
  <si>
    <t>片山　諒也</t>
  </si>
  <si>
    <t>DM</t>
  </si>
  <si>
    <t>2025/01/19 13:00:32</t>
  </si>
  <si>
    <t>2025/01/19 14:28:24</t>
  </si>
  <si>
    <t>02</t>
  </si>
  <si>
    <t>平野　凱</t>
  </si>
  <si>
    <t>03</t>
  </si>
  <si>
    <t>西村　優斗</t>
  </si>
  <si>
    <t>04</t>
  </si>
  <si>
    <t>福吉　爽生</t>
  </si>
  <si>
    <t>MF</t>
  </si>
  <si>
    <t>2025/01/19 14:16:05</t>
  </si>
  <si>
    <t>05</t>
  </si>
  <si>
    <t>山本　悠貴</t>
  </si>
  <si>
    <t>06</t>
  </si>
  <si>
    <t>吉田　悠月</t>
  </si>
  <si>
    <t>FW</t>
  </si>
  <si>
    <t>07</t>
  </si>
  <si>
    <t>山口　惺也</t>
  </si>
  <si>
    <t>08</t>
  </si>
  <si>
    <t>大津　寛太</t>
  </si>
  <si>
    <t>2025/01/19 14:00:42</t>
  </si>
  <si>
    <t>09</t>
  </si>
  <si>
    <t>大川　琉稀</t>
  </si>
  <si>
    <t>10</t>
  </si>
  <si>
    <t>林田　一護</t>
  </si>
  <si>
    <t>2025/01/19 13:03:55</t>
  </si>
  <si>
    <t>11</t>
  </si>
  <si>
    <t>中村　莉士</t>
  </si>
  <si>
    <t>12</t>
  </si>
  <si>
    <t>吉田　悠真</t>
  </si>
  <si>
    <t>13</t>
  </si>
  <si>
    <t>深堀　龍</t>
  </si>
  <si>
    <t>0119vs長崎総附前半</t>
  </si>
  <si>
    <t>2025/01/19 13:37:34</t>
  </si>
  <si>
    <t>0119vs長崎総附後半</t>
  </si>
  <si>
    <t>2025/01/19 13:49:21</t>
  </si>
  <si>
    <t>0119vs長崎総附前半 平均ポジション</t>
  </si>
  <si>
    <t>0119vs長崎総附後半 平均ポジション</t>
  </si>
  <si>
    <t>スプリント回数とハイスピード距離、加減速回数について</t>
  </si>
  <si>
    <t>スプリント回数1…24.00km/hを超えた回数</t>
  </si>
  <si>
    <t>スプリント回数2…20.00km/hを超えた回数</t>
  </si>
  <si>
    <t>スプリント回数3…18.00km/hを超えた回数</t>
  </si>
  <si>
    <t>ハイスピード距離…18.00km/hを超えた状態での移動距離</t>
  </si>
  <si>
    <t>加減速回数…加速度が3.0m/s^2を超えて加速または減速した回数</t>
  </si>
  <si>
    <t>加減速回数2…加速度が2.5m/s^2を超えて加速または減速した回数</t>
  </si>
  <si>
    <t>加減速回数3…加速度が2.0m/s^2を超えて加速または減速した回数</t>
  </si>
  <si>
    <t>前後バランス…プラス～前傾姿勢, マイナス～後傾姿勢</t>
  </si>
  <si>
    <t>左右バランス…プラス～左傾姿勢, マイナス～右傾姿勢</t>
  </si>
  <si>
    <t>全体セッション別サマリ</t>
  </si>
  <si>
    <t>セッション名</t>
  </si>
  <si>
    <t>プレイタイム(hh:mm:ss)</t>
  </si>
  <si>
    <t>ディフェンディングサード</t>
  </si>
  <si>
    <t>ミドルサード</t>
  </si>
  <si>
    <t>アタッキングサード</t>
  </si>
  <si>
    <t>合計</t>
  </si>
  <si>
    <t>zone14 count</t>
  </si>
  <si>
    <t>Rank</t>
  </si>
  <si>
    <t>総走行距離</t>
  </si>
  <si>
    <t>総スプリント回数1</t>
  </si>
  <si>
    <t>HIR平均</t>
  </si>
  <si>
    <t>総スプリント回数2</t>
  </si>
  <si>
    <t>総スプリント回数3</t>
  </si>
  <si>
    <t>ランキング</t>
  </si>
  <si>
    <t>ハイスピード距離(m)</t>
  </si>
  <si>
    <t>スプリント1距離(m)</t>
  </si>
  <si>
    <t>スプリント1回数(回)</t>
  </si>
  <si>
    <t>ハイインテンシティ(%)</t>
  </si>
  <si>
    <t>スプリント2距離(m)</t>
  </si>
  <si>
    <t>スプリント2回数(回)</t>
  </si>
  <si>
    <t>スプリント3距離(m)</t>
  </si>
  <si>
    <t>スプリント3回数(回)</t>
  </si>
  <si>
    <t>sprint1 : 0119vs長崎総附前半</t>
  </si>
  <si>
    <t>sprint1 : 0119vs長崎総附後半</t>
  </si>
  <si>
    <t>sprint2 : 0119vs長崎総附前半</t>
  </si>
  <si>
    <t>sprint2 : 0119vs長崎総附後半</t>
  </si>
  <si>
    <t>sprint3 : 0119vs長崎総附前半</t>
  </si>
  <si>
    <t>sprint3 : 0119vs長崎総附後半</t>
  </si>
  <si>
    <t>スプリント情報1</t>
  </si>
  <si>
    <t>No</t>
  </si>
  <si>
    <t>スプリント時間</t>
  </si>
  <si>
    <t>スプリント位置</t>
  </si>
  <si>
    <t>スプリント回数</t>
  </si>
  <si>
    <t>スプリント方向</t>
  </si>
  <si>
    <t>2025/01/19 13:00:38.000</t>
  </si>
  <si>
    <t>ミドル</t>
  </si>
  <si>
    <t>防御</t>
  </si>
  <si>
    <t>2025/01/19 13:03:39.400</t>
  </si>
  <si>
    <t>ディフェンス</t>
  </si>
  <si>
    <t>攻撃</t>
  </si>
  <si>
    <t>2025/01/19 13:03:42.600</t>
  </si>
  <si>
    <t>2025/01/19 13:04:30.600</t>
  </si>
  <si>
    <t>2025/01/19 13:04:40.600</t>
  </si>
  <si>
    <t>アタック</t>
  </si>
  <si>
    <t>2025/01/19 13:13:51.200</t>
  </si>
  <si>
    <t>2025/01/19 13:13:53.800</t>
  </si>
  <si>
    <t>2025/01/19 13:16:33.800</t>
  </si>
  <si>
    <t>2025/01/19 13:16:59.400</t>
  </si>
  <si>
    <t>2025/01/19 13:18:59.200</t>
  </si>
  <si>
    <t>2025/01/19 13:19:01.400</t>
  </si>
  <si>
    <t>2025/01/19 13:19:02.000</t>
  </si>
  <si>
    <t>2025/01/19 13:22:47.800</t>
  </si>
  <si>
    <t>2025/01/19 13:26:27.600</t>
  </si>
  <si>
    <t>2025/01/19 13:26:54.000</t>
  </si>
  <si>
    <t>2025/01/19 13:28:30.600</t>
  </si>
  <si>
    <t>2025/01/19 13:31:08.000</t>
  </si>
  <si>
    <t>2025/01/19 13:31:26.600</t>
  </si>
  <si>
    <t>2025/01/19 13:31:32.600</t>
  </si>
  <si>
    <t>2025/01/19 13:31:50.000</t>
  </si>
  <si>
    <t>2025/01/19 13:32:10.400</t>
  </si>
  <si>
    <t>2025/01/19 13:32:13.600</t>
  </si>
  <si>
    <t>2025/01/19 13:32:35.000</t>
  </si>
  <si>
    <t>2025/01/19 13:32:45.000</t>
  </si>
  <si>
    <t>2025/01/19 13:33:03.400</t>
  </si>
  <si>
    <t>2025/01/19 13:33:17.000</t>
  </si>
  <si>
    <t>2025/01/19 13:33:25.600</t>
  </si>
  <si>
    <t>2025/01/19 13:35:44.400</t>
  </si>
  <si>
    <t>2025/01/19 13:49:21.000</t>
  </si>
  <si>
    <t>2025/01/19 13:52:58.400</t>
  </si>
  <si>
    <t>2025/01/19 13:54:03.000</t>
  </si>
  <si>
    <t>2025/01/19 13:54:03.400</t>
  </si>
  <si>
    <t>2025/01/19 13:54:19.600</t>
  </si>
  <si>
    <t>2025/01/19 13:57:05.000</t>
  </si>
  <si>
    <t>2025/01/19 13:59:12.800</t>
  </si>
  <si>
    <t>2025/01/19 14:00:16.400</t>
  </si>
  <si>
    <t>2025/01/19 14:01:48.200</t>
  </si>
  <si>
    <t>2025/01/19 14:01:59.400</t>
  </si>
  <si>
    <t>2025/01/19 14:02:10.400</t>
  </si>
  <si>
    <t>2025/01/19 14:02:19.400</t>
  </si>
  <si>
    <t>2025/01/19 14:03:18.000</t>
  </si>
  <si>
    <t>2025/01/19 14:05:53.600</t>
  </si>
  <si>
    <t>2025/01/19 14:07:20.200</t>
  </si>
  <si>
    <t>2025/01/19 14:07:25.800</t>
  </si>
  <si>
    <t>2025/01/19 14:07:38.000</t>
  </si>
  <si>
    <t>2025/01/19 14:08:26.600</t>
  </si>
  <si>
    <t>2025/01/19 14:08:36.000</t>
  </si>
  <si>
    <t>2025/01/19 14:08:53.800</t>
  </si>
  <si>
    <t>2025/01/19 14:09:50.200</t>
  </si>
  <si>
    <t>2025/01/19 14:09:57.000</t>
  </si>
  <si>
    <t>2025/01/19 14:13:05.400</t>
  </si>
  <si>
    <t>2025/01/19 14:14:46.800</t>
  </si>
  <si>
    <t>2025/01/19 14:17:35.200</t>
  </si>
  <si>
    <t>2025/01/19 14:20:19.600</t>
  </si>
  <si>
    <t>2025/01/19 14:20:30.800</t>
  </si>
  <si>
    <t>2025/01/19 14:20:34.800</t>
  </si>
  <si>
    <t>2025/01/19 14:21:48.000</t>
  </si>
  <si>
    <t>2025/01/19 14:22:07.000</t>
  </si>
  <si>
    <t>2025/01/19 14:22:07.600</t>
  </si>
  <si>
    <t>2025/01/19 14:22:08.200</t>
  </si>
  <si>
    <t>2025/01/19 14:23:46.400</t>
  </si>
  <si>
    <t>2025/01/19 14:23:46.600</t>
  </si>
  <si>
    <t>2025/01/19 14:23:46.800</t>
  </si>
  <si>
    <t>2025/01/19 14:23:47.200</t>
  </si>
  <si>
    <t>2025/01/19 14:23:48.800</t>
  </si>
  <si>
    <t>2025/01/19 14:26:27.400</t>
  </si>
  <si>
    <t>2025/01/19 14:26:51.800</t>
  </si>
  <si>
    <t>2025/01/19 14:28:05.800</t>
  </si>
  <si>
    <t>スプリント情報2</t>
  </si>
  <si>
    <t>2025/01/19 13:00:36.200</t>
  </si>
  <si>
    <t>2025/01/19 13:01:24.200</t>
  </si>
  <si>
    <t>2025/01/19 13:01:24.400</t>
  </si>
  <si>
    <t>2025/01/19 13:01:55.400</t>
  </si>
  <si>
    <t>2025/01/19 13:02:31.400</t>
  </si>
  <si>
    <t>2025/01/19 13:02:31.800</t>
  </si>
  <si>
    <t>2025/01/19 13:03:05.600</t>
  </si>
  <si>
    <t>2025/01/19 13:03:05.800</t>
  </si>
  <si>
    <t>2025/01/19 13:03:06.400</t>
  </si>
  <si>
    <t>2025/01/19 13:03:38.000</t>
  </si>
  <si>
    <t>2025/01/19 13:03:41.200</t>
  </si>
  <si>
    <t>2025/01/19 13:04:30.000</t>
  </si>
  <si>
    <t>2025/01/19 13:04:39.400</t>
  </si>
  <si>
    <t>2025/01/19 13:04:44.400</t>
  </si>
  <si>
    <t>2025/01/19 13:05:53.000</t>
  </si>
  <si>
    <t>2025/01/19 13:05:53.200</t>
  </si>
  <si>
    <t>2025/01/19 13:06:54.000</t>
  </si>
  <si>
    <t>2025/01/19 13:07:40.400</t>
  </si>
  <si>
    <t>2025/01/19 13:07:58.800</t>
  </si>
  <si>
    <t>2025/01/19 13:08:04.800</t>
  </si>
  <si>
    <t>2025/01/19 13:08:32.000</t>
  </si>
  <si>
    <t>2025/01/19 13:08:48.600</t>
  </si>
  <si>
    <t>2025/01/19 13:09:34.400</t>
  </si>
  <si>
    <t>2025/01/19 13:09:35.000</t>
  </si>
  <si>
    <t>2025/01/19 13:10:05.200</t>
  </si>
  <si>
    <t>2025/01/19 13:10:07.200</t>
  </si>
  <si>
    <t>2025/01/19 13:11:11.200</t>
  </si>
  <si>
    <t>2025/01/19 13:12:45.800</t>
  </si>
  <si>
    <t>2025/01/19 13:13:21.600</t>
  </si>
  <si>
    <t>2025/01/19 13:13:22.200</t>
  </si>
  <si>
    <t>2025/01/19 13:13:50.400</t>
  </si>
  <si>
    <t>2025/01/19 13:13:51.600</t>
  </si>
  <si>
    <t>2025/01/19 13:14:26.000</t>
  </si>
  <si>
    <t>2025/01/19 13:14:27.400</t>
  </si>
  <si>
    <t>2025/01/19 13:14:34.200</t>
  </si>
  <si>
    <t>2025/01/19 13:14:42.600</t>
  </si>
  <si>
    <t>2025/01/19 13:14:53.000</t>
  </si>
  <si>
    <t>2025/01/19 13:16:32.800</t>
  </si>
  <si>
    <t>2025/01/19 13:16:39.000</t>
  </si>
  <si>
    <t>2025/01/19 13:16:40.200</t>
  </si>
  <si>
    <t>2025/01/19 13:16:58.800</t>
  </si>
  <si>
    <t>2025/01/19 13:17:00.600</t>
  </si>
  <si>
    <t>2025/01/19 13:17:43.200</t>
  </si>
  <si>
    <t>2025/01/19 13:18:58.600</t>
  </si>
  <si>
    <t>2025/01/19 13:18:59.000</t>
  </si>
  <si>
    <t>2025/01/19 13:19:01.200</t>
  </si>
  <si>
    <t>2025/01/19 13:19:01.600</t>
  </si>
  <si>
    <t>2025/01/19 13:19:04.600</t>
  </si>
  <si>
    <t>2025/01/19 13:19:37.200</t>
  </si>
  <si>
    <t>2025/01/19 13:19:38.200</t>
  </si>
  <si>
    <t>2025/01/19 13:19:44.200</t>
  </si>
  <si>
    <t>2025/01/19 13:20:16.000</t>
  </si>
  <si>
    <t>2025/01/19 13:20:27.800</t>
  </si>
  <si>
    <t>2025/01/19 13:21:56.400</t>
  </si>
  <si>
    <t>2025/01/19 13:22:30.000</t>
  </si>
  <si>
    <t>2025/01/19 13:22:34.200</t>
  </si>
  <si>
    <t>2025/01/19 13:22:35.400</t>
  </si>
  <si>
    <t>2025/01/19 13:22:35.600</t>
  </si>
  <si>
    <t>2025/01/19 13:22:46.800</t>
  </si>
  <si>
    <t>2025/01/19 13:22:55.000</t>
  </si>
  <si>
    <t>2025/01/19 13:23:30.800</t>
  </si>
  <si>
    <t>2025/01/19 13:24:40.600</t>
  </si>
  <si>
    <t>2025/01/19 13:25:04.800</t>
  </si>
  <si>
    <t>2025/01/19 13:25:06.000</t>
  </si>
  <si>
    <t>2025/01/19 13:26:26.800</t>
  </si>
  <si>
    <t>2025/01/19 13:26:53.000</t>
  </si>
  <si>
    <t>2025/01/19 13:26:53.200</t>
  </si>
  <si>
    <t>2025/01/19 13:27:03.400</t>
  </si>
  <si>
    <t>2025/01/19 13:27:19.400</t>
  </si>
  <si>
    <t>2025/01/19 13:28:28.400</t>
  </si>
  <si>
    <t>2025/01/19 13:30:30.600</t>
  </si>
  <si>
    <t>2025/01/19 13:30:48.400</t>
  </si>
  <si>
    <t>2025/01/19 13:30:50.200</t>
  </si>
  <si>
    <t>2025/01/19 13:30:52.400</t>
  </si>
  <si>
    <t>2025/01/19 13:31:04.600</t>
  </si>
  <si>
    <t>2025/01/19 13:33:04.200</t>
  </si>
  <si>
    <t>2025/01/19 13:33:36.000</t>
  </si>
  <si>
    <t>2025/01/19 13:33:50.200</t>
  </si>
  <si>
    <t>2025/01/19 13:34:07.800</t>
  </si>
  <si>
    <t>2025/01/19 13:34:57.200</t>
  </si>
  <si>
    <t>2025/01/19 13:35:43.400</t>
  </si>
  <si>
    <t>2025/01/19 13:35:44.000</t>
  </si>
  <si>
    <t>2025/01/19 13:37:05.000</t>
  </si>
  <si>
    <t>2025/01/19 13:37:22.200</t>
  </si>
  <si>
    <t>2025/01/19 13:49:25.000</t>
  </si>
  <si>
    <t>2025/01/19 13:51:22.600</t>
  </si>
  <si>
    <t>2025/01/19 13:51:23.800</t>
  </si>
  <si>
    <t>2025/01/19 13:51:24.000</t>
  </si>
  <si>
    <t>2025/01/19 13:52:48.800</t>
  </si>
  <si>
    <t>2025/01/19 13:52:49.000</t>
  </si>
  <si>
    <t>2025/01/19 13:52:57.400</t>
  </si>
  <si>
    <t>2025/01/19 13:53:40.000</t>
  </si>
  <si>
    <t>2025/01/19 13:53:41.600</t>
  </si>
  <si>
    <t>2025/01/19 13:53:44.200</t>
  </si>
  <si>
    <t>2025/01/19 13:54:01.400</t>
  </si>
  <si>
    <t>2025/01/19 13:54:02.000</t>
  </si>
  <si>
    <t>2025/01/19 13:54:02.200</t>
  </si>
  <si>
    <t>2025/01/19 13:54:05.600</t>
  </si>
  <si>
    <t>2025/01/19 13:54:18.800</t>
  </si>
  <si>
    <t>2025/01/19 13:54:20.800</t>
  </si>
  <si>
    <t>2025/01/19 13:54:23.000</t>
  </si>
  <si>
    <t>2025/01/19 13:54:24.000</t>
  </si>
  <si>
    <t>2025/01/19 13:56:31.200</t>
  </si>
  <si>
    <t>2025/01/19 13:57:03.200</t>
  </si>
  <si>
    <t>2025/01/19 13:58:07.200</t>
  </si>
  <si>
    <t>2025/01/19 13:58:29.400</t>
  </si>
  <si>
    <t>2025/01/19 13:58:30.600</t>
  </si>
  <si>
    <t>2025/01/19 13:59:12.000</t>
  </si>
  <si>
    <t>2025/01/19 13:59:49.000</t>
  </si>
  <si>
    <t>2025/01/19 13:59:54.600</t>
  </si>
  <si>
    <t>2025/01/19 14:00:14.600</t>
  </si>
  <si>
    <t>2025/01/19 14:00:15.800</t>
  </si>
  <si>
    <t>2025/01/19 14:01:46.400</t>
  </si>
  <si>
    <t>2025/01/19 14:01:48.800</t>
  </si>
  <si>
    <t>2025/01/19 14:03:01.600</t>
  </si>
  <si>
    <t>2025/01/19 14:03:16.800</t>
  </si>
  <si>
    <t>2025/01/19 14:05:36.400</t>
  </si>
  <si>
    <t>2025/01/19 14:05:52.400</t>
  </si>
  <si>
    <t>2025/01/19 14:05:53.200</t>
  </si>
  <si>
    <t>2025/01/19 14:06:08.600</t>
  </si>
  <si>
    <t>2025/01/19 14:06:15.800</t>
  </si>
  <si>
    <t>2025/01/19 14:06:19.600</t>
  </si>
  <si>
    <t>2025/01/19 14:07:25.000</t>
  </si>
  <si>
    <t>2025/01/19 14:07:47.800</t>
  </si>
  <si>
    <t>2025/01/19 14:07:54.800</t>
  </si>
  <si>
    <t>2025/01/19 14:07:56.800</t>
  </si>
  <si>
    <t>2025/01/19 14:07:57.000</t>
  </si>
  <si>
    <t>2025/01/19 14:08:03.400</t>
  </si>
  <si>
    <t>2025/01/19 14:08:53.200</t>
  </si>
  <si>
    <t>2025/01/19 14:09:20.800</t>
  </si>
  <si>
    <t>2025/01/19 14:10:24.400</t>
  </si>
  <si>
    <t>2025/01/19 14:10:36.800</t>
  </si>
  <si>
    <t>2025/01/19 14:12:59.400</t>
  </si>
  <si>
    <t>2025/01/19 14:13:04.600</t>
  </si>
  <si>
    <t>2025/01/19 14:13:05.800</t>
  </si>
  <si>
    <t>2025/01/19 14:14:30.600</t>
  </si>
  <si>
    <t>2025/01/19 14:14:43.000</t>
  </si>
  <si>
    <t>2025/01/19 14:14:43.400</t>
  </si>
  <si>
    <t>2025/01/19 14:14:44.000</t>
  </si>
  <si>
    <t>2025/01/19 14:14:44.200</t>
  </si>
  <si>
    <t>2025/01/19 14:14:44.800</t>
  </si>
  <si>
    <t>2025/01/19 14:17:30.800</t>
  </si>
  <si>
    <t>2025/01/19 14:17:31.000</t>
  </si>
  <si>
    <t>2025/01/19 14:17:34.400</t>
  </si>
  <si>
    <t>2025/01/19 14:19:29.000</t>
  </si>
  <si>
    <t>2025/01/19 14:19:43.000</t>
  </si>
  <si>
    <t>2025/01/19 14:19:45.400</t>
  </si>
  <si>
    <t>2025/01/19 14:19:52.600</t>
  </si>
  <si>
    <t>2025/01/19 14:20:02.000</t>
  </si>
  <si>
    <t>2025/01/19 14:20:28.600</t>
  </si>
  <si>
    <t>2025/01/19 14:20:29.600</t>
  </si>
  <si>
    <t>2025/01/19 14:20:31.200</t>
  </si>
  <si>
    <t>2025/01/19 14:20:36.000</t>
  </si>
  <si>
    <t>2025/01/19 14:20:39.800</t>
  </si>
  <si>
    <t>2025/01/19 14:20:42.400</t>
  </si>
  <si>
    <t>2025/01/19 14:20:54.400</t>
  </si>
  <si>
    <t>2025/01/19 14:21:58.800</t>
  </si>
  <si>
    <t>2025/01/19 14:22:05.600</t>
  </si>
  <si>
    <t>2025/01/19 14:22:05.800</t>
  </si>
  <si>
    <t>2025/01/19 14:22:06.800</t>
  </si>
  <si>
    <t>2025/01/19 14:23:44.200</t>
  </si>
  <si>
    <t>2025/01/19 14:23:45.000</t>
  </si>
  <si>
    <t>2025/01/19 14:23:45.400</t>
  </si>
  <si>
    <t>2025/01/19 14:23:47.000</t>
  </si>
  <si>
    <t>2025/01/19 14:24:17.000</t>
  </si>
  <si>
    <t>2025/01/19 14:24:18.800</t>
  </si>
  <si>
    <t>2025/01/19 14:24:19.400</t>
  </si>
  <si>
    <t>2025/01/19 14:24:26.600</t>
  </si>
  <si>
    <t>2025/01/19 14:24:35.000</t>
  </si>
  <si>
    <t>2025/01/19 14:24:44.800</t>
  </si>
  <si>
    <t>2025/01/19 14:25:25.400</t>
  </si>
  <si>
    <t>2025/01/19 14:25:31.200</t>
  </si>
  <si>
    <t>2025/01/19 14:25:59.000</t>
  </si>
  <si>
    <t>2025/01/19 14:26:26.400</t>
  </si>
  <si>
    <t>2025/01/19 14:26:33.800</t>
  </si>
  <si>
    <t>2025/01/19 14:26:36.200</t>
  </si>
  <si>
    <t>2025/01/19 14:26:47.400</t>
  </si>
  <si>
    <t>2025/01/19 14:26:48.400</t>
  </si>
  <si>
    <t>2025/01/19 14:26:50.400</t>
  </si>
  <si>
    <t>2025/01/19 14:27:29.800</t>
  </si>
  <si>
    <t>2025/01/19 14:27:43.000</t>
  </si>
  <si>
    <t>2025/01/19 14:28:04.600</t>
  </si>
  <si>
    <t>2025/01/19 14:28:04.800</t>
  </si>
  <si>
    <t>2025/01/19 14:28:12.200</t>
  </si>
  <si>
    <t>2025/01/19 14:28:12.600</t>
  </si>
  <si>
    <t>2025/01/19 14:28:15.000</t>
  </si>
  <si>
    <t>2025/01/19 14:28:15.400</t>
  </si>
  <si>
    <t>2025/01/19 14:28:17.000</t>
  </si>
  <si>
    <t>スプリント情報3</t>
  </si>
  <si>
    <t>2025/01/19 13:00:35.600</t>
  </si>
  <si>
    <t>2025/01/19 13:00:41.000</t>
  </si>
  <si>
    <t>2025/01/19 13:01:23.800</t>
  </si>
  <si>
    <t>2025/01/19 13:01:24.000</t>
  </si>
  <si>
    <t>2025/01/19 13:01:24.800</t>
  </si>
  <si>
    <t>2025/01/19 13:01:54.800</t>
  </si>
  <si>
    <t>2025/01/19 13:01:55.200</t>
  </si>
  <si>
    <t>2025/01/19 13:02:30.800</t>
  </si>
  <si>
    <t>2025/01/19 13:02:31.000</t>
  </si>
  <si>
    <t>2025/01/19 13:02:41.800</t>
  </si>
  <si>
    <t>2025/01/19 13:03:04.600</t>
  </si>
  <si>
    <t>2025/01/19 13:03:04.800</t>
  </si>
  <si>
    <t>2025/01/19 13:03:05.000</t>
  </si>
  <si>
    <t>2025/01/19 13:03:05.400</t>
  </si>
  <si>
    <t>2025/01/19 13:03:37.600</t>
  </si>
  <si>
    <t>2025/01/19 13:03:38.800</t>
  </si>
  <si>
    <t>2025/01/19 13:03:39.200</t>
  </si>
  <si>
    <t>2025/01/19 13:03:42.200</t>
  </si>
  <si>
    <t>2025/01/19 13:04:29.800</t>
  </si>
  <si>
    <t>2025/01/19 13:04:31.000</t>
  </si>
  <si>
    <t>2025/01/19 13:04:31.600</t>
  </si>
  <si>
    <t>2025/01/19 13:04:31.800</t>
  </si>
  <si>
    <t>2025/01/19 13:04:39.200</t>
  </si>
  <si>
    <t>2025/01/19 13:04:43.200</t>
  </si>
  <si>
    <t>2025/01/19 13:04:44.000</t>
  </si>
  <si>
    <t>2025/01/19 13:04:53.800</t>
  </si>
  <si>
    <t>2025/01/19 13:04:59.200</t>
  </si>
  <si>
    <t>2025/01/19 13:04:59.800</t>
  </si>
  <si>
    <t>2025/01/19 13:05:00.000</t>
  </si>
  <si>
    <t>2025/01/19 13:05:52.600</t>
  </si>
  <si>
    <t>2025/01/19 13:05:52.800</t>
  </si>
  <si>
    <t>2025/01/19 13:06:48.800</t>
  </si>
  <si>
    <t>2025/01/19 13:06:50.400</t>
  </si>
  <si>
    <t>2025/01/19 13:06:53.800</t>
  </si>
  <si>
    <t>2025/01/19 13:06:54.800</t>
  </si>
  <si>
    <t>2025/01/19 13:06:57.200</t>
  </si>
  <si>
    <t>2025/01/19 13:07:00.000</t>
  </si>
  <si>
    <t>2025/01/19 13:07:16.000</t>
  </si>
  <si>
    <t>2025/01/19 13:07:39.400</t>
  </si>
  <si>
    <t>2025/01/19 13:07:51.200</t>
  </si>
  <si>
    <t>2025/01/19 13:07:57.200</t>
  </si>
  <si>
    <t>2025/01/19 13:08:04.600</t>
  </si>
  <si>
    <t>2025/01/19 13:08:06.400</t>
  </si>
  <si>
    <t>2025/01/19 13:08:31.400</t>
  </si>
  <si>
    <t>2025/01/19 13:08:46.200</t>
  </si>
  <si>
    <t>2025/01/19 13:08:47.400</t>
  </si>
  <si>
    <t>2025/01/19 13:08:49.800</t>
  </si>
  <si>
    <t>2025/01/19 13:08:51.000</t>
  </si>
  <si>
    <t>2025/01/19 13:08:52.400</t>
  </si>
  <si>
    <t>2025/01/19 13:09:33.800</t>
  </si>
  <si>
    <t>2025/01/19 13:09:35.600</t>
  </si>
  <si>
    <t>2025/01/19 13:10:00.400</t>
  </si>
  <si>
    <t>2025/01/19 13:10:03.400</t>
  </si>
  <si>
    <t>2025/01/19 13:10:04.800</t>
  </si>
  <si>
    <t>2025/01/19 13:10:06.800</t>
  </si>
  <si>
    <t>2025/01/19 13:10:10.600</t>
  </si>
  <si>
    <t>2025/01/19 13:10:11.000</t>
  </si>
  <si>
    <t>2025/01/19 13:10:59.200</t>
  </si>
  <si>
    <t>2025/01/19 13:11:06.400</t>
  </si>
  <si>
    <t>2025/01/19 13:11:10.800</t>
  </si>
  <si>
    <t>2025/01/19 13:11:17.000</t>
  </si>
  <si>
    <t>2025/01/19 13:12:13.800</t>
  </si>
  <si>
    <t>2025/01/19 13:12:41.000</t>
  </si>
  <si>
    <t>2025/01/19 13:12:45.400</t>
  </si>
  <si>
    <t>2025/01/19 13:12:58.600</t>
  </si>
  <si>
    <t>2025/01/19 13:13:21.000</t>
  </si>
  <si>
    <t>2025/01/19 13:13:50.000</t>
  </si>
  <si>
    <t>2025/01/19 13:13:50.600</t>
  </si>
  <si>
    <t>2025/01/19 13:13:55.200</t>
  </si>
  <si>
    <t>2025/01/19 13:14:24.600</t>
  </si>
  <si>
    <t>2025/01/19 13:14:24.800</t>
  </si>
  <si>
    <t>2025/01/19 13:14:25.400</t>
  </si>
  <si>
    <t>2025/01/19 13:14:26.600</t>
  </si>
  <si>
    <t>2025/01/19 13:14:26.800</t>
  </si>
  <si>
    <t>2025/01/19 13:14:33.800</t>
  </si>
  <si>
    <t>2025/01/19 13:14:35.400</t>
  </si>
  <si>
    <t>2025/01/19 13:14:42.200</t>
  </si>
  <si>
    <t>2025/01/19 13:14:52.600</t>
  </si>
  <si>
    <t>2025/01/19 13:14:53.600</t>
  </si>
  <si>
    <t>2025/01/19 13:16:30.600</t>
  </si>
  <si>
    <t>2025/01/19 13:16:31.800</t>
  </si>
  <si>
    <t>2025/01/19 13:16:32.400</t>
  </si>
  <si>
    <t>2025/01/19 13:16:36.200</t>
  </si>
  <si>
    <t>2025/01/19 13:16:39.600</t>
  </si>
  <si>
    <t>2025/01/19 13:16:40.000</t>
  </si>
  <si>
    <t>2025/01/19 13:16:58.200</t>
  </si>
  <si>
    <t>2025/01/19 13:16:58.600</t>
  </si>
  <si>
    <t>2025/01/19 13:17:00.000</t>
  </si>
  <si>
    <t>2025/01/19 13:17:51.400</t>
  </si>
  <si>
    <t>2025/01/19 13:18:58.400</t>
  </si>
  <si>
    <t>2025/01/19 13:19:00.200</t>
  </si>
  <si>
    <t>2025/01/19 13:19:03.200</t>
  </si>
  <si>
    <t>2025/01/19 13:19:36.600</t>
  </si>
  <si>
    <t>2025/01/19 13:19:36.800</t>
  </si>
  <si>
    <t>2025/01/19 13:19:37.600</t>
  </si>
  <si>
    <t>2025/01/19 13:19:40.400</t>
  </si>
  <si>
    <t>2025/01/19 13:19:43.600</t>
  </si>
  <si>
    <t>2025/01/19 13:19:43.800</t>
  </si>
  <si>
    <t>2025/01/19 13:20:15.600</t>
  </si>
  <si>
    <t>2025/01/19 13:20:26.200</t>
  </si>
  <si>
    <t>2025/01/19 13:20:38.400</t>
  </si>
  <si>
    <t>2025/01/19 13:21:08.000</t>
  </si>
  <si>
    <t>2025/01/19 13:21:50.200</t>
  </si>
  <si>
    <t>2025/01/19 13:21:52.200</t>
  </si>
  <si>
    <t>2025/01/19 13:21:53.800</t>
  </si>
  <si>
    <t>2025/01/19 13:21:55.800</t>
  </si>
  <si>
    <t>2025/01/19 13:22:11.000</t>
  </si>
  <si>
    <t>2025/01/19 13:22:29.600</t>
  </si>
  <si>
    <t>2025/01/19 13:22:30.800</t>
  </si>
  <si>
    <t>2025/01/19 13:22:32.000</t>
  </si>
  <si>
    <t>2025/01/19 13:22:34.000</t>
  </si>
  <si>
    <t>2025/01/19 13:22:34.600</t>
  </si>
  <si>
    <t>2025/01/19 13:22:36.000</t>
  </si>
  <si>
    <t>2025/01/19 13:22:40.800</t>
  </si>
  <si>
    <t>2025/01/19 13:22:46.600</t>
  </si>
  <si>
    <t>2025/01/19 13:22:47.400</t>
  </si>
  <si>
    <t>2025/01/19 13:22:53.400</t>
  </si>
  <si>
    <t>2025/01/19 13:22:54.800</t>
  </si>
  <si>
    <t>2025/01/19 13:22:58.400</t>
  </si>
  <si>
    <t>2025/01/19 13:23:30.400</t>
  </si>
  <si>
    <t>2025/01/19 13:24:07.200</t>
  </si>
  <si>
    <t>2025/01/19 13:24:40.200</t>
  </si>
  <si>
    <t>2025/01/19 13:25:04.400</t>
  </si>
  <si>
    <t>2025/01/19 13:25:05.600</t>
  </si>
  <si>
    <t>2025/01/19 13:25:05.800</t>
  </si>
  <si>
    <t>2025/01/19 13:25:06.400</t>
  </si>
  <si>
    <t>2025/01/19 13:26:26.400</t>
  </si>
  <si>
    <t>2025/01/19 13:26:32.800</t>
  </si>
  <si>
    <t>2025/01/19 13:26:52.600</t>
  </si>
  <si>
    <t>2025/01/19 13:26:57.600</t>
  </si>
  <si>
    <t>2025/01/19 13:26:57.800</t>
  </si>
  <si>
    <t>2025/01/19 13:27:02.800</t>
  </si>
  <si>
    <t>2025/01/19 13:27:03.600</t>
  </si>
  <si>
    <t>2025/01/19 13:27:19.000</t>
  </si>
  <si>
    <t>2025/01/19 13:27:22.000</t>
  </si>
  <si>
    <t>2025/01/19 13:27:34.200</t>
  </si>
  <si>
    <t>2025/01/19 13:28:27.400</t>
  </si>
  <si>
    <t>2025/01/19 13:28:28.800</t>
  </si>
  <si>
    <t>2025/01/19 13:28:37.200</t>
  </si>
  <si>
    <t>2025/01/19 13:28:39.000</t>
  </si>
  <si>
    <t>2025/01/19 13:30:12.800</t>
  </si>
  <si>
    <t>2025/01/19 13:30:13.800</t>
  </si>
  <si>
    <t>2025/01/19 13:30:17.600</t>
  </si>
  <si>
    <t>2025/01/19 13:30:30.400</t>
  </si>
  <si>
    <t>2025/01/19 13:30:47.800</t>
  </si>
  <si>
    <t>2025/01/19 13:30:49.400</t>
  </si>
  <si>
    <t>2025/01/19 13:30:51.400</t>
  </si>
  <si>
    <t>2025/01/19 13:31:04.000</t>
  </si>
  <si>
    <t>2025/01/19 13:32:45.600</t>
  </si>
  <si>
    <t>2025/01/19 13:33:03.800</t>
  </si>
  <si>
    <t>2025/01/19 13:33:04.800</t>
  </si>
  <si>
    <t>2025/01/19 13:33:05.400</t>
  </si>
  <si>
    <t>2025/01/19 13:33:06.000</t>
  </si>
  <si>
    <t>2025/01/19 13:33:47.200</t>
  </si>
  <si>
    <t>2025/01/19 13:33:50.000</t>
  </si>
  <si>
    <t>2025/01/19 13:34:07.400</t>
  </si>
  <si>
    <t>2025/01/19 13:34:07.600</t>
  </si>
  <si>
    <t>2025/01/19 13:34:08.000</t>
  </si>
  <si>
    <t>2025/01/19 13:34:56.800</t>
  </si>
  <si>
    <t>2025/01/19 13:34:58.400</t>
  </si>
  <si>
    <t>2025/01/19 13:35:11.800</t>
  </si>
  <si>
    <t>2025/01/19 13:35:43.200</t>
  </si>
  <si>
    <t>2025/01/19 13:36:11.600</t>
  </si>
  <si>
    <t>2025/01/19 13:36:17.400</t>
  </si>
  <si>
    <t>2025/01/19 13:36:24.200</t>
  </si>
  <si>
    <t>2025/01/19 13:36:25.400</t>
  </si>
  <si>
    <t>2025/01/19 13:36:28.400</t>
  </si>
  <si>
    <t>2025/01/19 13:37:04.000</t>
  </si>
  <si>
    <t>2025/01/19 13:37:21.800</t>
  </si>
  <si>
    <t>2025/01/19 13:49:24.600</t>
  </si>
  <si>
    <t>2025/01/19 13:51:22.000</t>
  </si>
  <si>
    <t>2025/01/19 13:51:22.400</t>
  </si>
  <si>
    <t>2025/01/19 13:51:22.800</t>
  </si>
  <si>
    <t>2025/01/19 13:51:23.200</t>
  </si>
  <si>
    <t>2025/01/19 13:51:49.800</t>
  </si>
  <si>
    <t>2025/01/19 13:52:48.400</t>
  </si>
  <si>
    <t>2025/01/19 13:52:48.600</t>
  </si>
  <si>
    <t>2025/01/19 13:52:49.800</t>
  </si>
  <si>
    <t>2025/01/19 13:52:51.800</t>
  </si>
  <si>
    <t>2025/01/19 13:52:53.200</t>
  </si>
  <si>
    <t>2025/01/19 13:52:57.200</t>
  </si>
  <si>
    <t>2025/01/19 13:53:39.800</t>
  </si>
  <si>
    <t>2025/01/19 13:53:41.000</t>
  </si>
  <si>
    <t>2025/01/19 13:53:41.200</t>
  </si>
  <si>
    <t>2025/01/19 13:53:43.400</t>
  </si>
  <si>
    <t>2025/01/19 13:53:50.400</t>
  </si>
  <si>
    <t>2025/01/19 13:54:01.200</t>
  </si>
  <si>
    <t>2025/01/19 13:54:01.600</t>
  </si>
  <si>
    <t>2025/01/19 13:54:01.800</t>
  </si>
  <si>
    <t>2025/01/19 13:54:04.800</t>
  </si>
  <si>
    <t>2025/01/19 13:54:05.000</t>
  </si>
  <si>
    <t>2025/01/19 13:54:18.600</t>
  </si>
  <si>
    <t>2025/01/19 13:54:20.000</t>
  </si>
  <si>
    <t>2025/01/19 13:54:22.000</t>
  </si>
  <si>
    <t>2025/01/19 13:54:23.400</t>
  </si>
  <si>
    <t>2025/01/19 13:56:10.400</t>
  </si>
  <si>
    <t>2025/01/19 13:56:15.200</t>
  </si>
  <si>
    <t>2025/01/19 13:56:17.000</t>
  </si>
  <si>
    <t>2025/01/19 13:56:30.800</t>
  </si>
  <si>
    <t>2025/01/19 13:58:06.400</t>
  </si>
  <si>
    <t>2025/01/19 13:58:06.800</t>
  </si>
  <si>
    <t>2025/01/19 13:58:29.000</t>
  </si>
  <si>
    <t>2025/01/19 13:58:29.600</t>
  </si>
  <si>
    <t>2025/01/19 13:58:30.800</t>
  </si>
  <si>
    <t>2025/01/19 13:59:11.400</t>
  </si>
  <si>
    <t>2025/01/19 13:59:12.400</t>
  </si>
  <si>
    <t>2025/01/19 13:59:37.600</t>
  </si>
  <si>
    <t>2025/01/19 13:59:48.600</t>
  </si>
  <si>
    <t>2025/01/19 13:59:53.800</t>
  </si>
  <si>
    <t>2025/01/19 13:59:54.200</t>
  </si>
  <si>
    <t>2025/01/19 14:00:13.000</t>
  </si>
  <si>
    <t>2025/01/19 14:00:14.000</t>
  </si>
  <si>
    <t>2025/01/19 14:00:15.600</t>
  </si>
  <si>
    <t>2025/01/19 14:01:19.200</t>
  </si>
  <si>
    <t>2025/01/19 14:01:26.200</t>
  </si>
  <si>
    <t>2025/01/19 14:01:46.200</t>
  </si>
  <si>
    <t>2025/01/19 14:01:48.400</t>
  </si>
  <si>
    <t>2025/01/19 14:01:50.200</t>
  </si>
  <si>
    <t>2025/01/19 14:01:50.600</t>
  </si>
  <si>
    <t>2025/01/19 14:03:00.800</t>
  </si>
  <si>
    <t>2025/01/19 14:03:16.600</t>
  </si>
  <si>
    <t>2025/01/19 14:03:18.400</t>
  </si>
  <si>
    <t>2025/01/19 14:03:19.200</t>
  </si>
  <si>
    <t>2025/01/19 14:04:04.400</t>
  </si>
  <si>
    <t>2025/01/19 14:04:30.800</t>
  </si>
  <si>
    <t>2025/01/19 14:04:31.600</t>
  </si>
  <si>
    <t>2025/01/19 14:05:06.400</t>
  </si>
  <si>
    <t>2025/01/19 14:05:35.800</t>
  </si>
  <si>
    <t>2025/01/19 14:05:51.800</t>
  </si>
  <si>
    <t>2025/01/19 14:05:52.800</t>
  </si>
  <si>
    <t>2025/01/19 14:06:08.200</t>
  </si>
  <si>
    <t>2025/01/19 14:06:08.400</t>
  </si>
  <si>
    <t>2025/01/19 14:06:09.200</t>
  </si>
  <si>
    <t>2025/01/19 14:06:15.400</t>
  </si>
  <si>
    <t>2025/01/19 14:06:15.600</t>
  </si>
  <si>
    <t>2025/01/19 14:06:19.000</t>
  </si>
  <si>
    <t>2025/01/19 14:06:22.600</t>
  </si>
  <si>
    <t>2025/01/19 14:07:04.400</t>
  </si>
  <si>
    <t>2025/01/19 14:07:07.600</t>
  </si>
  <si>
    <t>2025/01/19 14:07:10.600</t>
  </si>
  <si>
    <t>2025/01/19 14:07:24.600</t>
  </si>
  <si>
    <t>2025/01/19 14:07:40.000</t>
  </si>
  <si>
    <t>2025/01/19 14:07:47.600</t>
  </si>
  <si>
    <t>2025/01/19 14:07:48.200</t>
  </si>
  <si>
    <t>2025/01/19 14:07:54.200</t>
  </si>
  <si>
    <t>2025/01/19 14:07:55.000</t>
  </si>
  <si>
    <t>2025/01/19 14:07:56.400</t>
  </si>
  <si>
    <t>2025/01/19 14:07:56.600</t>
  </si>
  <si>
    <t>2025/01/19 14:08:01.600</t>
  </si>
  <si>
    <t>2025/01/19 14:08:43.600</t>
  </si>
  <si>
    <t>2025/01/19 14:08:47.400</t>
  </si>
  <si>
    <t>2025/01/19 14:08:52.800</t>
  </si>
  <si>
    <t>2025/01/19 14:08:56.200</t>
  </si>
  <si>
    <t>2025/01/19 14:09:02.400</t>
  </si>
  <si>
    <t>2025/01/19 14:09:10.000</t>
  </si>
  <si>
    <t>2025/01/19 14:09:20.600</t>
  </si>
  <si>
    <t>2025/01/19 14:09:25.000</t>
  </si>
  <si>
    <t>2025/01/19 14:09:27.200</t>
  </si>
  <si>
    <t>2025/01/19 14:10:23.800</t>
  </si>
  <si>
    <t>2025/01/19 14:10:37.400</t>
  </si>
  <si>
    <t>2025/01/19 14:10:39.000</t>
  </si>
  <si>
    <t>2025/01/19 14:10:40.000</t>
  </si>
  <si>
    <t>2025/01/19 14:11:24.800</t>
  </si>
  <si>
    <t>2025/01/19 14:12:59.200</t>
  </si>
  <si>
    <t>2025/01/19 14:13:04.200</t>
  </si>
  <si>
    <t>2025/01/19 14:13:05.000</t>
  </si>
  <si>
    <t>2025/01/19 14:13:05.600</t>
  </si>
  <si>
    <t>2025/01/19 14:14:21.200</t>
  </si>
  <si>
    <t>2025/01/19 14:14:25.600</t>
  </si>
  <si>
    <t>2025/01/19 14:14:28.200</t>
  </si>
  <si>
    <t>2025/01/19 14:14:30.400</t>
  </si>
  <si>
    <t>2025/01/19 14:14:31.600</t>
  </si>
  <si>
    <t>2025/01/19 14:14:42.400</t>
  </si>
  <si>
    <t>2025/01/19 14:14:43.600</t>
  </si>
  <si>
    <t>2025/01/19 14:14:53.000</t>
  </si>
  <si>
    <t>2025/01/19 14:14:53.200</t>
  </si>
  <si>
    <t>2025/01/19 14:16:49.400</t>
  </si>
  <si>
    <t>2025/01/19 14:17:26.800</t>
  </si>
  <si>
    <t>2025/01/19 14:17:30.200</t>
  </si>
  <si>
    <t>2025/01/19 14:17:30.400</t>
  </si>
  <si>
    <t>2025/01/19 14:17:34.000</t>
  </si>
  <si>
    <t>2025/01/19 14:17:34.800</t>
  </si>
  <si>
    <t>2025/01/19 14:18:12.000</t>
  </si>
  <si>
    <t>2025/01/19 14:18:42.600</t>
  </si>
  <si>
    <t>2025/01/19 14:18:50.600</t>
  </si>
  <si>
    <t>2025/01/19 14:18:53.200</t>
  </si>
  <si>
    <t>2025/01/19 14:18:53.800</t>
  </si>
  <si>
    <t>2025/01/19 14:19:28.600</t>
  </si>
  <si>
    <t>2025/01/19 14:19:30.000</t>
  </si>
  <si>
    <t>2025/01/19 14:19:42.400</t>
  </si>
  <si>
    <t>2025/01/19 14:19:42.600</t>
  </si>
  <si>
    <t>2025/01/19 14:19:45.000</t>
  </si>
  <si>
    <t>2025/01/19 14:19:49.600</t>
  </si>
  <si>
    <t>2025/01/19 14:19:52.200</t>
  </si>
  <si>
    <t>2025/01/19 14:19:58.600</t>
  </si>
  <si>
    <t>2025/01/19 14:20:24.000</t>
  </si>
  <si>
    <t>2025/01/19 14:20:28.000</t>
  </si>
  <si>
    <t>2025/01/19 14:20:28.200</t>
  </si>
  <si>
    <t>2025/01/19 14:20:29.200</t>
  </si>
  <si>
    <t>2025/01/19 14:20:30.600</t>
  </si>
  <si>
    <t>2025/01/19 14:20:35.600</t>
  </si>
  <si>
    <t>2025/01/19 14:20:39.200</t>
  </si>
  <si>
    <t>2025/01/19 14:20:40.200</t>
  </si>
  <si>
    <t>2025/01/19 14:20:53.200</t>
  </si>
  <si>
    <t>2025/01/19 14:20:53.600</t>
  </si>
  <si>
    <t>2025/01/19 14:21:43.200</t>
  </si>
  <si>
    <t>2025/01/19 14:21:58.400</t>
  </si>
  <si>
    <t>2025/01/19 14:21:59.400</t>
  </si>
  <si>
    <t>2025/01/19 14:22:04.200</t>
  </si>
  <si>
    <t>2025/01/19 14:22:05.000</t>
  </si>
  <si>
    <t>2025/01/19 14:22:05.400</t>
  </si>
  <si>
    <t>2025/01/19 14:22:06.000</t>
  </si>
  <si>
    <t>2025/01/19 14:22:07.200</t>
  </si>
  <si>
    <t>2025/01/19 14:22:40.200</t>
  </si>
  <si>
    <t>2025/01/19 14:23:43.600</t>
  </si>
  <si>
    <t>2025/01/19 14:23:44.400</t>
  </si>
  <si>
    <t>2025/01/19 14:23:46.200</t>
  </si>
  <si>
    <t>2025/01/19 14:24:06.000</t>
  </si>
  <si>
    <t>2025/01/19 14:24:16.600</t>
  </si>
  <si>
    <t>2025/01/19 14:24:18.000</t>
  </si>
  <si>
    <t>2025/01/19 14:24:26.200</t>
  </si>
  <si>
    <t>2025/01/19 14:24:28.200</t>
  </si>
  <si>
    <t>2025/01/19 14:24:34.600</t>
  </si>
  <si>
    <t>2025/01/19 14:24:44.400</t>
  </si>
  <si>
    <t>2025/01/19 14:25:21.000</t>
  </si>
  <si>
    <t>2025/01/19 14:25:31.000</t>
  </si>
  <si>
    <t>2025/01/19 14:25:34.000</t>
  </si>
  <si>
    <t>2025/01/19 14:26:06.800</t>
  </si>
  <si>
    <t>2025/01/19 14:26:25.800</t>
  </si>
  <si>
    <t>2025/01/19 14:26:28.600</t>
  </si>
  <si>
    <t>2025/01/19 14:26:33.400</t>
  </si>
  <si>
    <t>2025/01/19 14:26:34.600</t>
  </si>
  <si>
    <t>2025/01/19 14:26:47.200</t>
  </si>
  <si>
    <t>2025/01/19 14:26:48.000</t>
  </si>
  <si>
    <t>2025/01/19 14:26:49.800</t>
  </si>
  <si>
    <t>2025/01/19 14:26:54.800</t>
  </si>
  <si>
    <t>2025/01/19 14:27:29.600</t>
  </si>
  <si>
    <t>2025/01/19 14:27:36.200</t>
  </si>
  <si>
    <t>2025/01/19 14:27:42.600</t>
  </si>
  <si>
    <t>2025/01/19 14:28:03.400</t>
  </si>
  <si>
    <t>2025/01/19 14:28:04.000</t>
  </si>
  <si>
    <t>2025/01/19 14:28:04.200</t>
  </si>
  <si>
    <t>2025/01/19 14:28:05.400</t>
  </si>
  <si>
    <t>2025/01/19 14:28:11.600</t>
  </si>
  <si>
    <t>2025/01/19 14:28:12.400</t>
  </si>
  <si>
    <t>2025/01/19 14:28:16.600</t>
  </si>
  <si>
    <t>2025/01/19 14:28:18.200</t>
  </si>
  <si>
    <t>ハイスピード距離情報(選手毎)</t>
  </si>
  <si>
    <t>位置</t>
  </si>
  <si>
    <t>ハイスピード距離</t>
  </si>
  <si>
    <t>ハイスピード距離情報(サマリ)</t>
  </si>
  <si>
    <t>%</t>
  </si>
  <si>
    <t>スプリント情報1（サマリ）</t>
  </si>
  <si>
    <t>スプリント情報2（サマリ）</t>
  </si>
  <si>
    <t>スプリント情報3（サマリ）</t>
  </si>
  <si>
    <t>シリアルNo</t>
  </si>
  <si>
    <t>デバイス名</t>
  </si>
  <si>
    <t>Name</t>
  </si>
  <si>
    <t>開始時間</t>
  </si>
  <si>
    <t>終了時間</t>
  </si>
  <si>
    <t>計測開始
バッテリー（％）</t>
  </si>
  <si>
    <t>計測終了
バッテリー（％）</t>
  </si>
  <si>
    <t>想定レコード数</t>
  </si>
  <si>
    <t>補間数</t>
  </si>
  <si>
    <t>欠落数</t>
  </si>
  <si>
    <t>レコード数</t>
  </si>
  <si>
    <t>データ補間率</t>
  </si>
  <si>
    <t>データ欠落率</t>
  </si>
  <si>
    <t>正常受信数(5Hz)</t>
  </si>
  <si>
    <t>最大欠落秒数</t>
  </si>
  <si>
    <t>bin開始時間(UTC)</t>
  </si>
  <si>
    <t>bin終了時間(UTC)</t>
  </si>
  <si>
    <t>2836</t>
  </si>
  <si>
    <t>片山　諒也 (DM)</t>
  </si>
  <si>
    <t>2025/01/19 03:35:19</t>
  </si>
  <si>
    <t>2025/01/19 05:39:02</t>
  </si>
  <si>
    <t>2837</t>
  </si>
  <si>
    <t>平野　凱 (DM)</t>
  </si>
  <si>
    <t>2025/01/19 03:40:56</t>
  </si>
  <si>
    <t>2025/01/19 05:39:07</t>
  </si>
  <si>
    <t>2838</t>
  </si>
  <si>
    <t>西村　優斗 (DM)</t>
  </si>
  <si>
    <t>2025/01/19 03:37:19</t>
  </si>
  <si>
    <t>2025/01/19 05:39:10</t>
  </si>
  <si>
    <t>2839</t>
  </si>
  <si>
    <t>福吉　爽生 (MF)</t>
  </si>
  <si>
    <t>2025/01/19 05:27:31</t>
  </si>
  <si>
    <t>2840</t>
  </si>
  <si>
    <t>山本　悠貴 (MF)</t>
  </si>
  <si>
    <t>2025/01/19 05:38:51</t>
  </si>
  <si>
    <t>2841</t>
  </si>
  <si>
    <t>吉田　悠月 (FW)</t>
  </si>
  <si>
    <t>2025/01/19 05:39:17</t>
  </si>
  <si>
    <t>2842</t>
  </si>
  <si>
    <t>山口　惺也 (FW)</t>
  </si>
  <si>
    <t>2025/01/19 05:35:02</t>
  </si>
  <si>
    <t>2843</t>
  </si>
  <si>
    <t>大津　寛太 (FW)</t>
  </si>
  <si>
    <t>2025/01/19 05:17:58</t>
  </si>
  <si>
    <t>2844</t>
  </si>
  <si>
    <t>大川　琉稀 (MF)</t>
  </si>
  <si>
    <t>2025/01/19 03:35:49</t>
  </si>
  <si>
    <t>2025/01/19 05:39:25</t>
  </si>
  <si>
    <t>2845</t>
  </si>
  <si>
    <t>林田　一護 (DM)</t>
  </si>
  <si>
    <t>2025/01/19 03:53:36</t>
  </si>
  <si>
    <t>2025/01/19 05:33:51</t>
  </si>
  <si>
    <t>2846</t>
  </si>
  <si>
    <t>中村　莉士 (FW)</t>
  </si>
  <si>
    <t>2025/01/19 05:39:55</t>
  </si>
  <si>
    <t>2847</t>
  </si>
  <si>
    <t>吉田　悠真 (FW)</t>
  </si>
  <si>
    <t>2025/01/19 05:37:56</t>
  </si>
  <si>
    <t>2848</t>
  </si>
  <si>
    <t>深堀　龍 (MF)</t>
  </si>
  <si>
    <t>2025/01/19 03:41:06</t>
  </si>
  <si>
    <t>ZONE1</t>
  </si>
  <si>
    <t>ZONE2</t>
  </si>
  <si>
    <t>ZONE3</t>
  </si>
  <si>
    <t>ZONE4</t>
  </si>
  <si>
    <t>ZONE5</t>
  </si>
  <si>
    <t>ZONE6</t>
  </si>
  <si>
    <t>0119vs長崎総附前半 0 - 15</t>
  </si>
  <si>
    <t>15 - 30</t>
  </si>
  <si>
    <t>30 -</t>
  </si>
  <si>
    <t>0119vs長崎総附後半 0 - 15</t>
  </si>
  <si>
    <t>全体</t>
  </si>
  <si>
    <t>詳細</t>
  </si>
  <si>
    <t>2025/01/19 13:15:32</t>
  </si>
  <si>
    <t>2025/01/19 13:30:32</t>
  </si>
  <si>
    <t>2025/01/19 14:04:21</t>
  </si>
  <si>
    <t>2025/01/19 14:19:21</t>
  </si>
  <si>
    <t>合計 (hh:mm:ss)</t>
  </si>
  <si>
    <t>ディフェンディング
サード</t>
  </si>
  <si>
    <t>ミドル
サード</t>
  </si>
  <si>
    <t>アタッキング
サード</t>
  </si>
  <si>
    <t xml:space="preserve">0119vs長崎総附前半 </t>
  </si>
  <si>
    <t>2025/01/19 13:00:32 - 2025/01/19 13:15:31</t>
  </si>
  <si>
    <t>2025/01/19 13:15:32 - 2025/01/19 13:30:31</t>
  </si>
  <si>
    <t>2025/01/19 13:30:32 - 2025/01/19 13:37:33</t>
  </si>
  <si>
    <t xml:space="preserve">0119vs長崎総附後半 </t>
  </si>
  <si>
    <t>2025/01/19 13:49:21 - 2025/01/19 14:04:20</t>
  </si>
  <si>
    <t>2025/01/19 14:04:21 - 2025/01/19 14:19:20</t>
  </si>
  <si>
    <t>2025/01/19 14:19:21 - 2025/01/19 14:28:23</t>
  </si>
  <si>
    <t>ZONE1 (m, hh:mm:ss)</t>
  </si>
  <si>
    <t>ZONE2 (m, hh:mm:ss)</t>
  </si>
  <si>
    <t>ZONE3 (m, hh:mm:ss)</t>
  </si>
  <si>
    <t>ZONE4 (m, hh:mm:ss)</t>
  </si>
  <si>
    <t>ZONE5 (m, hh:mm:ss)</t>
  </si>
  <si>
    <t>ZONE6 (m, hh:mm:ss)</t>
  </si>
  <si>
    <t>0119vs長崎総附前半 ハイスピードゾーン</t>
  </si>
  <si>
    <t>0119vs長崎総附前半 スプリントゾーン1</t>
  </si>
  <si>
    <t>0119vs長崎総附前半 スプリントゾーン2</t>
  </si>
  <si>
    <t>0119vs長崎総附前半 スプリントゾーン3</t>
  </si>
  <si>
    <t>0119vs長崎総附後半 ハイスピードゾーン</t>
  </si>
  <si>
    <t>0119vs長崎総附後半 スプリントゾーン1</t>
  </si>
  <si>
    <t>0119vs長崎総附後半 スプリントゾーン2</t>
  </si>
  <si>
    <t>0119vs長崎総附後半 スプリントゾーン3</t>
  </si>
  <si>
    <t>2025/01/19 14:04:21 - 2025/01/19 14:16:04</t>
  </si>
  <si>
    <t>2025/01/19 14:15:42</t>
  </si>
  <si>
    <t>2025/01/19 13:49:21 - 2025/01/19 14:00:41</t>
  </si>
  <si>
    <t>2025/01/19 14:00:42 - 2025/01/19 14:15:41</t>
  </si>
  <si>
    <t>2025/01/19 14:00:42 - 2025/01/19 14:04:20</t>
  </si>
  <si>
    <t>2025/01/19 14:16:05 - 2025/01/19 14:19:20</t>
  </si>
  <si>
    <t>0119vs長崎総附後半 15 - 30</t>
  </si>
</sst>
</file>

<file path=xl/styles.xml><?xml version="1.0" encoding="utf-8"?>
<styleSheet xmlns="http://schemas.openxmlformats.org/spreadsheetml/2006/main">
  <numFmts count="7">
    <numFmt numFmtId="164" formatCode="hh:mm:ss"/>
    <numFmt numFmtId="165" formatCode="#,##0.00"/>
    <numFmt numFmtId="166" formatCode="0.00%"/>
    <numFmt numFmtId="167" formatCode="#,##0"/>
    <numFmt numFmtId="168" formatCode="#,##0.0"/>
    <numFmt numFmtId="169" formatCode="hh:mm:ss.00"/>
    <numFmt numFmtId="166" formatCode="0.00%"/>
    <numFmt numFmtId="170" formatCode="0.00"/>
    <numFmt numFmtId="164" formatCode="hh:mm:ss"/>
    <numFmt numFmtId="165" formatCode="#,##0.00"/>
    <numFmt numFmtId="165" formatCode="#,##0.00"/>
    <numFmt numFmtId="164" formatCode="hh:mm:ss"/>
    <numFmt numFmtId="165" formatCode="#,##0.00"/>
    <numFmt numFmtId="169" formatCode="hh:mm:ss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C83FF"/>
        <bgColor indexed="64"/>
      </patternFill>
    </fill>
    <fill>
      <patternFill patternType="solid">
        <fgColor rgb="FF78EDDA"/>
        <bgColor indexed="64"/>
      </patternFill>
    </fill>
    <fill>
      <patternFill patternType="solid">
        <fgColor rgb="FF5CC042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DDAF4E"/>
        <bgColor indexed="64"/>
      </patternFill>
    </fill>
    <fill>
      <patternFill patternType="solid">
        <fgColor rgb="FFF9274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8" fontId="0" fillId="0" borderId="1" xfId="0" applyNumberFormat="1" applyBorder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169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" fillId="0" borderId="0" xfId="0" applyFont="1"/>
    <xf numFmtId="166" fontId="2" fillId="0" borderId="0" xfId="0" applyNumberFormat="1" applyFont="1"/>
    <xf numFmtId="170" fontId="2" fillId="0" borderId="0" xfId="0" applyNumberFormat="1" applyFont="1"/>
    <xf numFmtId="0" fontId="0" fillId="2" borderId="1" xfId="0" applyFill="1" applyBorder="1" applyAlignment="1">
      <alignment vertical="center"/>
    </xf>
    <xf numFmtId="164" fontId="0" fillId="0" borderId="2" xfId="0" applyNumberFormat="1" applyBorder="1"/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5" fontId="0" fillId="0" borderId="3" xfId="0" applyNumberFormat="1" applyBorder="1"/>
    <xf numFmtId="165" fontId="0" fillId="0" borderId="4" xfId="0" applyNumberFormat="1" applyBorder="1"/>
    <xf numFmtId="164" fontId="0" fillId="0" borderId="4" xfId="0" applyNumberFormat="1" applyBorder="1"/>
    <xf numFmtId="165" fontId="0" fillId="0" borderId="5" xfId="0" applyNumberFormat="1" applyBorder="1"/>
    <xf numFmtId="169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theme" Target="theme/theme1.xml"/><Relationship Id="rId21" Type="http://schemas.openxmlformats.org/officeDocument/2006/relationships/styles" Target="styles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全体走行グラフ!$B$24</c:f>
              <c:strCache>
                <c:ptCount val="1"/>
                <c:pt idx="0">
                  <c:v>-5.4km/h</c:v>
                </c:pt>
              </c:strCache>
            </c:strRef>
          </c:tx>
          <c:spPr>
            <a:solidFill>
              <a:srgbClr val="0C83FF"/>
            </a:solidFill>
          </c:spPr>
          <c:cat>
            <c:strRef>
              <c:f>全体走行グラフ!$A$25:$A$37</c:f>
              <c:strCache>
                <c:ptCount val="13"/>
                <c:pt idx="0">
                  <c:v>片山　諒也</c:v>
                </c:pt>
                <c:pt idx="1">
                  <c:v>平野　凱</c:v>
                </c:pt>
                <c:pt idx="2">
                  <c:v>西村　優斗</c:v>
                </c:pt>
                <c:pt idx="3">
                  <c:v>福吉　爽生</c:v>
                </c:pt>
                <c:pt idx="4">
                  <c:v>山本　悠貴</c:v>
                </c:pt>
                <c:pt idx="5">
                  <c:v>吉田　悠月</c:v>
                </c:pt>
                <c:pt idx="6">
                  <c:v>山口　惺也</c:v>
                </c:pt>
                <c:pt idx="7">
                  <c:v>大津　寛太</c:v>
                </c:pt>
                <c:pt idx="8">
                  <c:v>大川　琉稀</c:v>
                </c:pt>
                <c:pt idx="9">
                  <c:v>林田　一護</c:v>
                </c:pt>
                <c:pt idx="10">
                  <c:v>中村　莉士</c:v>
                </c:pt>
                <c:pt idx="11">
                  <c:v>吉田　悠真</c:v>
                </c:pt>
                <c:pt idx="12">
                  <c:v>深堀　龍</c:v>
                </c:pt>
              </c:strCache>
            </c:strRef>
          </c:cat>
          <c:val>
            <c:numRef>
              <c:f>全体走行グラフ!$B$25:$B$37</c:f>
              <c:numCache>
                <c:formatCode>General</c:formatCode>
                <c:ptCount val="13"/>
                <c:pt idx="0">
                  <c:v>1318.298691035456</c:v>
                </c:pt>
                <c:pt idx="1">
                  <c:v>1577.524129458975</c:v>
                </c:pt>
                <c:pt idx="2">
                  <c:v>1345.065430640768</c:v>
                </c:pt>
                <c:pt idx="3">
                  <c:v>1314.44528317845</c:v>
                </c:pt>
                <c:pt idx="4">
                  <c:v>1447.760494362325</c:v>
                </c:pt>
                <c:pt idx="5">
                  <c:v>1254.930343400497</c:v>
                </c:pt>
                <c:pt idx="6">
                  <c:v>1491.555189831143</c:v>
                </c:pt>
                <c:pt idx="7">
                  <c:v>991.8665104256879</c:v>
                </c:pt>
                <c:pt idx="8">
                  <c:v>1825.081584421544</c:v>
                </c:pt>
                <c:pt idx="9">
                  <c:v>1332.76072230955</c:v>
                </c:pt>
                <c:pt idx="10">
                  <c:v>538.3657849321906</c:v>
                </c:pt>
                <c:pt idx="11">
                  <c:v>130.767704199945</c:v>
                </c:pt>
                <c:pt idx="12">
                  <c:v>196.2195771306939</c:v>
                </c:pt>
              </c:numCache>
            </c:numRef>
          </c:val>
        </c:ser>
        <c:ser>
          <c:idx val="1"/>
          <c:order val="1"/>
          <c:tx>
            <c:strRef>
              <c:f>全体走行グラフ!$C$24</c:f>
              <c:strCache>
                <c:ptCount val="1"/>
                <c:pt idx="0">
                  <c:v>5.4km/h-12.6km/h</c:v>
                </c:pt>
              </c:strCache>
            </c:strRef>
          </c:tx>
          <c:spPr>
            <a:solidFill>
              <a:srgbClr val="78EDDA"/>
            </a:solidFill>
          </c:spPr>
          <c:cat>
            <c:strRef>
              <c:f>全体走行グラフ!$A$25:$A$37</c:f>
              <c:strCache>
                <c:ptCount val="13"/>
                <c:pt idx="0">
                  <c:v>片山　諒也</c:v>
                </c:pt>
                <c:pt idx="1">
                  <c:v>平野　凱</c:v>
                </c:pt>
                <c:pt idx="2">
                  <c:v>西村　優斗</c:v>
                </c:pt>
                <c:pt idx="3">
                  <c:v>福吉　爽生</c:v>
                </c:pt>
                <c:pt idx="4">
                  <c:v>山本　悠貴</c:v>
                </c:pt>
                <c:pt idx="5">
                  <c:v>吉田　悠月</c:v>
                </c:pt>
                <c:pt idx="6">
                  <c:v>山口　惺也</c:v>
                </c:pt>
                <c:pt idx="7">
                  <c:v>大津　寛太</c:v>
                </c:pt>
                <c:pt idx="8">
                  <c:v>大川　琉稀</c:v>
                </c:pt>
                <c:pt idx="9">
                  <c:v>林田　一護</c:v>
                </c:pt>
                <c:pt idx="10">
                  <c:v>中村　莉士</c:v>
                </c:pt>
                <c:pt idx="11">
                  <c:v>吉田　悠真</c:v>
                </c:pt>
                <c:pt idx="12">
                  <c:v>深堀　龍</c:v>
                </c:pt>
              </c:strCache>
            </c:strRef>
          </c:cat>
          <c:val>
            <c:numRef>
              <c:f>全体走行グラフ!$C$25:$C$37</c:f>
              <c:numCache>
                <c:formatCode>General</c:formatCode>
                <c:ptCount val="13"/>
                <c:pt idx="0">
                  <c:v>3301.572249847357</c:v>
                </c:pt>
                <c:pt idx="1">
                  <c:v>3553.34774267738</c:v>
                </c:pt>
                <c:pt idx="2">
                  <c:v>4014.231930568361</c:v>
                </c:pt>
                <c:pt idx="3">
                  <c:v>3534.267756355419</c:v>
                </c:pt>
                <c:pt idx="4">
                  <c:v>4384.701055452864</c:v>
                </c:pt>
                <c:pt idx="5">
                  <c:v>3843.101157705061</c:v>
                </c:pt>
                <c:pt idx="6">
                  <c:v>3966.625941030691</c:v>
                </c:pt>
                <c:pt idx="7">
                  <c:v>2499.18879481415</c:v>
                </c:pt>
                <c:pt idx="8">
                  <c:v>4086.178137698433</c:v>
                </c:pt>
                <c:pt idx="9">
                  <c:v>2442.857040902081</c:v>
                </c:pt>
                <c:pt idx="10">
                  <c:v>1499.570535799123</c:v>
                </c:pt>
                <c:pt idx="11">
                  <c:v>616.5563026389191</c:v>
                </c:pt>
                <c:pt idx="12">
                  <c:v>626.9601236654091</c:v>
                </c:pt>
              </c:numCache>
            </c:numRef>
          </c:val>
        </c:ser>
        <c:ser>
          <c:idx val="2"/>
          <c:order val="2"/>
          <c:tx>
            <c:strRef>
              <c:f>全体走行グラフ!$D$24</c:f>
              <c:strCache>
                <c:ptCount val="1"/>
                <c:pt idx="0">
                  <c:v>12.6km/h-18.0km/h</c:v>
                </c:pt>
              </c:strCache>
            </c:strRef>
          </c:tx>
          <c:spPr>
            <a:solidFill>
              <a:srgbClr val="5CC042"/>
            </a:solidFill>
          </c:spPr>
          <c:cat>
            <c:strRef>
              <c:f>全体走行グラフ!$A$25:$A$37</c:f>
              <c:strCache>
                <c:ptCount val="13"/>
                <c:pt idx="0">
                  <c:v>片山　諒也</c:v>
                </c:pt>
                <c:pt idx="1">
                  <c:v>平野　凱</c:v>
                </c:pt>
                <c:pt idx="2">
                  <c:v>西村　優斗</c:v>
                </c:pt>
                <c:pt idx="3">
                  <c:v>福吉　爽生</c:v>
                </c:pt>
                <c:pt idx="4">
                  <c:v>山本　悠貴</c:v>
                </c:pt>
                <c:pt idx="5">
                  <c:v>吉田　悠月</c:v>
                </c:pt>
                <c:pt idx="6">
                  <c:v>山口　惺也</c:v>
                </c:pt>
                <c:pt idx="7">
                  <c:v>大津　寛太</c:v>
                </c:pt>
                <c:pt idx="8">
                  <c:v>大川　琉稀</c:v>
                </c:pt>
                <c:pt idx="9">
                  <c:v>林田　一護</c:v>
                </c:pt>
                <c:pt idx="10">
                  <c:v>中村　莉士</c:v>
                </c:pt>
                <c:pt idx="11">
                  <c:v>吉田　悠真</c:v>
                </c:pt>
                <c:pt idx="12">
                  <c:v>深堀　龍</c:v>
                </c:pt>
              </c:strCache>
            </c:strRef>
          </c:cat>
          <c:val>
            <c:numRef>
              <c:f>全体走行グラフ!$D$25:$D$37</c:f>
              <c:numCache>
                <c:formatCode>General</c:formatCode>
                <c:ptCount val="13"/>
                <c:pt idx="0">
                  <c:v>1662.556103550041</c:v>
                </c:pt>
                <c:pt idx="1">
                  <c:v>1308.632364069308</c:v>
                </c:pt>
                <c:pt idx="2">
                  <c:v>1906.749430528849</c:v>
                </c:pt>
                <c:pt idx="3">
                  <c:v>2131.019892975618</c:v>
                </c:pt>
                <c:pt idx="4">
                  <c:v>2405.517067504693</c:v>
                </c:pt>
                <c:pt idx="5">
                  <c:v>1518.264793798004</c:v>
                </c:pt>
                <c:pt idx="6">
                  <c:v>1966.894706315521</c:v>
                </c:pt>
                <c:pt idx="7">
                  <c:v>1148.717640472104</c:v>
                </c:pt>
                <c:pt idx="8">
                  <c:v>1831.136547446132</c:v>
                </c:pt>
                <c:pt idx="9">
                  <c:v>768.535573347709</c:v>
                </c:pt>
                <c:pt idx="10">
                  <c:v>771.9830168766243</c:v>
                </c:pt>
                <c:pt idx="11">
                  <c:v>516.542743040471</c:v>
                </c:pt>
                <c:pt idx="12">
                  <c:v>606.408224094595</c:v>
                </c:pt>
              </c:numCache>
            </c:numRef>
          </c:val>
        </c:ser>
        <c:ser>
          <c:idx val="3"/>
          <c:order val="3"/>
          <c:tx>
            <c:strRef>
              <c:f>全体走行グラフ!$E$24</c:f>
              <c:strCache>
                <c:ptCount val="1"/>
                <c:pt idx="0">
                  <c:v>18.0km/h-23.4km/h</c:v>
                </c:pt>
              </c:strCache>
            </c:strRef>
          </c:tx>
          <c:spPr>
            <a:solidFill>
              <a:srgbClr val="FFFFC0"/>
            </a:solidFill>
          </c:spPr>
          <c:cat>
            <c:strRef>
              <c:f>全体走行グラフ!$A$25:$A$37</c:f>
              <c:strCache>
                <c:ptCount val="13"/>
                <c:pt idx="0">
                  <c:v>片山　諒也</c:v>
                </c:pt>
                <c:pt idx="1">
                  <c:v>平野　凱</c:v>
                </c:pt>
                <c:pt idx="2">
                  <c:v>西村　優斗</c:v>
                </c:pt>
                <c:pt idx="3">
                  <c:v>福吉　爽生</c:v>
                </c:pt>
                <c:pt idx="4">
                  <c:v>山本　悠貴</c:v>
                </c:pt>
                <c:pt idx="5">
                  <c:v>吉田　悠月</c:v>
                </c:pt>
                <c:pt idx="6">
                  <c:v>山口　惺也</c:v>
                </c:pt>
                <c:pt idx="7">
                  <c:v>大津　寛太</c:v>
                </c:pt>
                <c:pt idx="8">
                  <c:v>大川　琉稀</c:v>
                </c:pt>
                <c:pt idx="9">
                  <c:v>林田　一護</c:v>
                </c:pt>
                <c:pt idx="10">
                  <c:v>中村　莉士</c:v>
                </c:pt>
                <c:pt idx="11">
                  <c:v>吉田　悠真</c:v>
                </c:pt>
                <c:pt idx="12">
                  <c:v>深堀　龍</c:v>
                </c:pt>
              </c:strCache>
            </c:strRef>
          </c:cat>
          <c:val>
            <c:numRef>
              <c:f>全体走行グラフ!$E$25:$E$37</c:f>
              <c:numCache>
                <c:formatCode>General</c:formatCode>
                <c:ptCount val="13"/>
                <c:pt idx="0">
                  <c:v>286.609102462123</c:v>
                </c:pt>
                <c:pt idx="1">
                  <c:v>475.4343698285571</c:v>
                </c:pt>
                <c:pt idx="2">
                  <c:v>570.9509833937768</c:v>
                </c:pt>
                <c:pt idx="3">
                  <c:v>547.0957218316037</c:v>
                </c:pt>
                <c:pt idx="4">
                  <c:v>606.1575260574577</c:v>
                </c:pt>
                <c:pt idx="5">
                  <c:v>590.3031380882383</c:v>
                </c:pt>
                <c:pt idx="6">
                  <c:v>637.9283897375342</c:v>
                </c:pt>
                <c:pt idx="7">
                  <c:v>514.1195059186098</c:v>
                </c:pt>
                <c:pt idx="8">
                  <c:v>435.131885181057</c:v>
                </c:pt>
                <c:pt idx="9">
                  <c:v>1062.23294497691</c:v>
                </c:pt>
                <c:pt idx="10">
                  <c:v>303.5745180195613</c:v>
                </c:pt>
                <c:pt idx="11">
                  <c:v>269.6271174079482</c:v>
                </c:pt>
                <c:pt idx="12">
                  <c:v>196.5892798418072</c:v>
                </c:pt>
              </c:numCache>
            </c:numRef>
          </c:val>
        </c:ser>
        <c:ser>
          <c:idx val="4"/>
          <c:order val="4"/>
          <c:tx>
            <c:strRef>
              <c:f>全体走行グラフ!$F$24</c:f>
              <c:strCache>
                <c:ptCount val="1"/>
                <c:pt idx="0">
                  <c:v>23.4km/h-28.8km/h</c:v>
                </c:pt>
              </c:strCache>
            </c:strRef>
          </c:tx>
          <c:spPr>
            <a:solidFill>
              <a:srgbClr val="DDAF4E"/>
            </a:solidFill>
          </c:spPr>
          <c:cat>
            <c:strRef>
              <c:f>全体走行グラフ!$A$25:$A$37</c:f>
              <c:strCache>
                <c:ptCount val="13"/>
                <c:pt idx="0">
                  <c:v>片山　諒也</c:v>
                </c:pt>
                <c:pt idx="1">
                  <c:v>平野　凱</c:v>
                </c:pt>
                <c:pt idx="2">
                  <c:v>西村　優斗</c:v>
                </c:pt>
                <c:pt idx="3">
                  <c:v>福吉　爽生</c:v>
                </c:pt>
                <c:pt idx="4">
                  <c:v>山本　悠貴</c:v>
                </c:pt>
                <c:pt idx="5">
                  <c:v>吉田　悠月</c:v>
                </c:pt>
                <c:pt idx="6">
                  <c:v>山口　惺也</c:v>
                </c:pt>
                <c:pt idx="7">
                  <c:v>大津　寛太</c:v>
                </c:pt>
                <c:pt idx="8">
                  <c:v>大川　琉稀</c:v>
                </c:pt>
                <c:pt idx="9">
                  <c:v>林田　一護</c:v>
                </c:pt>
                <c:pt idx="10">
                  <c:v>中村　莉士</c:v>
                </c:pt>
                <c:pt idx="11">
                  <c:v>吉田　悠真</c:v>
                </c:pt>
                <c:pt idx="12">
                  <c:v>深堀　龍</c:v>
                </c:pt>
              </c:strCache>
            </c:strRef>
          </c:cat>
          <c:val>
            <c:numRef>
              <c:f>全体走行グラフ!$F$25:$F$37</c:f>
              <c:numCache>
                <c:formatCode>General</c:formatCode>
                <c:ptCount val="13"/>
                <c:pt idx="0">
                  <c:v>93.01762100135534</c:v>
                </c:pt>
                <c:pt idx="1">
                  <c:v>36.59494199473085</c:v>
                </c:pt>
                <c:pt idx="2">
                  <c:v>80.97371252707012</c:v>
                </c:pt>
                <c:pt idx="3">
                  <c:v>106.1814522713607</c:v>
                </c:pt>
                <c:pt idx="4">
                  <c:v>40.30753743847754</c:v>
                </c:pt>
                <c:pt idx="5">
                  <c:v>128.9592275901536</c:v>
                </c:pt>
                <c:pt idx="6">
                  <c:v>205.3193708005774</c:v>
                </c:pt>
                <c:pt idx="7">
                  <c:v>116.090444658144</c:v>
                </c:pt>
                <c:pt idx="8">
                  <c:v>72.84430143762756</c:v>
                </c:pt>
                <c:pt idx="9">
                  <c:v>989.6764825883004</c:v>
                </c:pt>
                <c:pt idx="10">
                  <c:v>38.08230912243687</c:v>
                </c:pt>
                <c:pt idx="11">
                  <c:v>39.42115171550984</c:v>
                </c:pt>
                <c:pt idx="12">
                  <c:v>31.92317928927048</c:v>
                </c:pt>
              </c:numCache>
            </c:numRef>
          </c:val>
        </c:ser>
        <c:ser>
          <c:idx val="5"/>
          <c:order val="5"/>
          <c:tx>
            <c:strRef>
              <c:f>全体走行グラフ!$G$24</c:f>
              <c:strCache>
                <c:ptCount val="1"/>
                <c:pt idx="0">
                  <c:v>28.8km/h-</c:v>
                </c:pt>
              </c:strCache>
            </c:strRef>
          </c:tx>
          <c:spPr>
            <a:solidFill>
              <a:srgbClr val="F9274C"/>
            </a:solidFill>
          </c:spPr>
          <c:cat>
            <c:strRef>
              <c:f>全体走行グラフ!$A$25:$A$37</c:f>
              <c:strCache>
                <c:ptCount val="13"/>
                <c:pt idx="0">
                  <c:v>片山　諒也</c:v>
                </c:pt>
                <c:pt idx="1">
                  <c:v>平野　凱</c:v>
                </c:pt>
                <c:pt idx="2">
                  <c:v>西村　優斗</c:v>
                </c:pt>
                <c:pt idx="3">
                  <c:v>福吉　爽生</c:v>
                </c:pt>
                <c:pt idx="4">
                  <c:v>山本　悠貴</c:v>
                </c:pt>
                <c:pt idx="5">
                  <c:v>吉田　悠月</c:v>
                </c:pt>
                <c:pt idx="6">
                  <c:v>山口　惺也</c:v>
                </c:pt>
                <c:pt idx="7">
                  <c:v>大津　寛太</c:v>
                </c:pt>
                <c:pt idx="8">
                  <c:v>大川　琉稀</c:v>
                </c:pt>
                <c:pt idx="9">
                  <c:v>林田　一護</c:v>
                </c:pt>
                <c:pt idx="10">
                  <c:v>中村　莉士</c:v>
                </c:pt>
                <c:pt idx="11">
                  <c:v>吉田　悠真</c:v>
                </c:pt>
                <c:pt idx="12">
                  <c:v>深堀　龍</c:v>
                </c:pt>
              </c:strCache>
            </c:strRef>
          </c:cat>
          <c:val>
            <c:numRef>
              <c:f>全体走行グラフ!$G$25:$G$37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1459.31036137375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全体走行グラフ!$N$62:$N$67</c:f>
              <c:numCache>
                <c:formatCode>General</c:formatCode>
                <c:ptCount val="6"/>
                <c:pt idx="0">
                  <c:v>117.349928946986</c:v>
                </c:pt>
                <c:pt idx="1">
                  <c:v>103.4024892379015</c:v>
                </c:pt>
                <c:pt idx="2">
                  <c:v>111.583664843406</c:v>
                </c:pt>
                <c:pt idx="3">
                  <c:v>95.11229623107916</c:v>
                </c:pt>
                <c:pt idx="4">
                  <c:v>103.7697808320025</c:v>
                </c:pt>
                <c:pt idx="5">
                  <c:v>118.908871728242</c:v>
                </c:pt>
              </c:numCache>
            </c:numRef>
          </c:val>
        </c:ser>
        <c:marker val="1"/>
        <c:axId val="50100001"/>
        <c:axId val="50100002"/>
      </c:lineChart>
      <c:catAx>
        <c:axId val="50100001"/>
        <c:scaling>
          <c:orientation val="minMax"/>
        </c:scaling>
        <c:axPos val="b"/>
        <c:tickLblPos val="nextTo"/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全体走行グラフ!$O$62:$O$67</c:f>
              <c:numCache>
                <c:formatCode>General</c:formatCode>
                <c:ptCount val="6"/>
                <c:pt idx="0">
                  <c:v>103.4026279485296</c:v>
                </c:pt>
                <c:pt idx="1">
                  <c:v>77.70891198549333</c:v>
                </c:pt>
                <c:pt idx="2">
                  <c:v>115.201967998127</c:v>
                </c:pt>
                <c:pt idx="3">
                  <c:v>81.96984823477945</c:v>
                </c:pt>
                <c:pt idx="4">
                  <c:v>107.9719945255588</c:v>
                </c:pt>
                <c:pt idx="5">
                  <c:v>120.6487369039773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全体走行グラフ!$P$62:$P$67</c:f>
              <c:numCache>
                <c:formatCode>General</c:formatCode>
                <c:ptCount val="6"/>
                <c:pt idx="0">
                  <c:v>128.4480623325799</c:v>
                </c:pt>
                <c:pt idx="1">
                  <c:v>124.1583744646519</c:v>
                </c:pt>
                <c:pt idx="2">
                  <c:v>110.0651333765501</c:v>
                </c:pt>
                <c:pt idx="3">
                  <c:v>100.2988017818615</c:v>
                </c:pt>
                <c:pt idx="4">
                  <c:v>116.299979971747</c:v>
                </c:pt>
                <c:pt idx="5">
                  <c:v>120.6421379953522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全体走行グラフ!$Q$62:$Q$67</c:f>
              <c:numCache>
                <c:formatCode>General</c:formatCode>
                <c:ptCount val="6"/>
                <c:pt idx="0">
                  <c:v>124.8481968926672</c:v>
                </c:pt>
                <c:pt idx="1">
                  <c:v>116.904707014362</c:v>
                </c:pt>
                <c:pt idx="2">
                  <c:v>108.2777921039672</c:v>
                </c:pt>
                <c:pt idx="3">
                  <c:v>104.3648650642921</c:v>
                </c:pt>
                <c:pt idx="4">
                  <c:v>90.38385056536194</c:v>
                </c:pt>
                <c:pt idx="5">
                  <c:v>114.8557852268182</c:v>
                </c:pt>
              </c:numCache>
            </c:numRef>
          </c:val>
        </c:ser>
        <c:marker val="1"/>
        <c:axId val="50110001"/>
        <c:axId val="50110002"/>
      </c:lineChart>
      <c:catAx>
        <c:axId val="50110001"/>
        <c:scaling>
          <c:orientation val="minMax"/>
        </c:scaling>
        <c:axPos val="b"/>
        <c:tickLblPos val="nextTo"/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全体走行グラフ!$R$62:$R$67</c:f>
              <c:numCache>
                <c:formatCode>General</c:formatCode>
                <c:ptCount val="6"/>
                <c:pt idx="0">
                  <c:v>8.784764721520368</c:v>
                </c:pt>
                <c:pt idx="1">
                  <c:v>8.193945057470916</c:v>
                </c:pt>
                <c:pt idx="2">
                  <c:v>16.46075528367977</c:v>
                </c:pt>
                <c:pt idx="3">
                  <c:v>8.619706234327504</c:v>
                </c:pt>
                <c:pt idx="4">
                  <c:v>14.00564839764873</c:v>
                </c:pt>
                <c:pt idx="5">
                  <c:v>23.33443267917687</c:v>
                </c:pt>
              </c:numCache>
            </c:numRef>
          </c:val>
        </c:ser>
        <c:marker val="1"/>
        <c:axId val="50120001"/>
        <c:axId val="50120002"/>
      </c:lineChart>
      <c:catAx>
        <c:axId val="50120001"/>
        <c:scaling>
          <c:orientation val="minMax"/>
        </c:scaling>
        <c:axPos val="b"/>
        <c:tickLblPos val="nextTo"/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全体走行グラフ!$S$62:$S$67</c:f>
              <c:numCache>
                <c:formatCode>General</c:formatCode>
                <c:ptCount val="6"/>
                <c:pt idx="0">
                  <c:v>4.503207378306054</c:v>
                </c:pt>
                <c:pt idx="1">
                  <c:v>4.371553663388804</c:v>
                </c:pt>
                <c:pt idx="2">
                  <c:v>33.73381030908475</c:v>
                </c:pt>
                <c:pt idx="3">
                  <c:v>10.8435513431193</c:v>
                </c:pt>
                <c:pt idx="4">
                  <c:v>27.75719153629902</c:v>
                </c:pt>
                <c:pt idx="5">
                  <c:v>31.11567123932507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全体走行グラフ!$T$62:$T$67</c:f>
              <c:numCache>
                <c:formatCode>General</c:formatCode>
                <c:ptCount val="6"/>
                <c:pt idx="0">
                  <c:v>7.785443833378538</c:v>
                </c:pt>
                <c:pt idx="1">
                  <c:v>9.583798595619635</c:v>
                </c:pt>
                <c:pt idx="2">
                  <c:v>5.080966029542661</c:v>
                </c:pt>
                <c:pt idx="3">
                  <c:v>6.310904745949156</c:v>
                </c:pt>
                <c:pt idx="4">
                  <c:v>7.885738841240516</c:v>
                </c:pt>
                <c:pt idx="5">
                  <c:v>15.81531198192932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全体走行グラフ!$U$62:$U$67</c:f>
              <c:numCache>
                <c:formatCode>General</c:formatCode>
                <c:ptCount val="6"/>
                <c:pt idx="0">
                  <c:v>15.49282873394795</c:v>
                </c:pt>
                <c:pt idx="1">
                  <c:v>11.90061337809835</c:v>
                </c:pt>
                <c:pt idx="2">
                  <c:v>4.809804503943592</c:v>
                </c:pt>
                <c:pt idx="3">
                  <c:v>8.127462241819467</c:v>
                </c:pt>
                <c:pt idx="4">
                  <c:v>7.900341531855084</c:v>
                </c:pt>
                <c:pt idx="5">
                  <c:v>20.47856862956016</c:v>
                </c:pt>
              </c:numCache>
            </c:numRef>
          </c:val>
        </c:ser>
        <c:marker val="1"/>
        <c:axId val="50130001"/>
        <c:axId val="50130002"/>
      </c:lineChart>
      <c:catAx>
        <c:axId val="50130001"/>
        <c:scaling>
          <c:orientation val="minMax"/>
        </c:scaling>
        <c:axPos val="b"/>
        <c:tickLblPos val="nextTo"/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スプリント回数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全体走行グラフ!$V$62:$V$67</c:f>
              <c:numCache>
                <c:formatCode>General</c:formatCode>
                <c:ptCount val="6"/>
                <c:pt idx="0">
                  <c:v>7</c:v>
                </c:pt>
                <c:pt idx="1">
                  <c:v>9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15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ckLblPos val="nextTo"/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全体走行グラフ!$W$62:$W$67</c:f>
              <c:numCache>
                <c:formatCode>General</c:formatCode>
                <c:ptCount val="6"/>
                <c:pt idx="0">
                  <c:v>0</c:v>
                </c:pt>
                <c:pt idx="1">
                  <c:v>0.25</c:v>
                </c:pt>
                <c:pt idx="2">
                  <c:v>3</c:v>
                </c:pt>
                <c:pt idx="3">
                  <c:v>1.5</c:v>
                </c:pt>
                <c:pt idx="4">
                  <c:v>1.75</c:v>
                </c:pt>
                <c:pt idx="5">
                  <c:v>1.75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全体走行グラフ!$X$62:$X$67</c:f>
              <c:numCache>
                <c:formatCode>General</c:formatCode>
                <c:ptCount val="6"/>
                <c:pt idx="0">
                  <c:v>0</c:v>
                </c:pt>
                <c:pt idx="1">
                  <c:v>0.6666666666666666</c:v>
                </c:pt>
                <c:pt idx="2">
                  <c:v>0</c:v>
                </c:pt>
                <c:pt idx="3">
                  <c:v>0.3333333333333333</c:v>
                </c:pt>
                <c:pt idx="4">
                  <c:v>0.6666666666666666</c:v>
                </c:pt>
                <c:pt idx="5">
                  <c:v>1.333333333333333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全体走行グラフ!$Y$62:$Y$67</c:f>
              <c:numCache>
                <c:formatCode>General</c:formatCode>
                <c:ptCount val="6"/>
                <c:pt idx="0">
                  <c:v>2.333333333333333</c:v>
                </c:pt>
                <c:pt idx="1">
                  <c:v>2</c:v>
                </c:pt>
                <c:pt idx="2">
                  <c:v>0</c:v>
                </c:pt>
                <c:pt idx="3">
                  <c:v>1.666666666666667</c:v>
                </c:pt>
                <c:pt idx="4">
                  <c:v>0.75</c:v>
                </c:pt>
                <c:pt idx="5">
                  <c:v>1.333333333333333</c:v>
                </c:pt>
              </c:numCache>
            </c:numRef>
          </c:val>
        </c:ser>
        <c:marker val="1"/>
        <c:axId val="50150001"/>
        <c:axId val="50150002"/>
      </c:lineChart>
      <c:catAx>
        <c:axId val="50150001"/>
        <c:scaling>
          <c:orientation val="minMax"/>
        </c:scaling>
        <c:axPos val="b"/>
        <c:tickLblPos val="nextTo"/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全体走行グラフ!$Z$62:$Z$67</c:f>
              <c:numCache>
                <c:formatCode>General</c:formatCode>
                <c:ptCount val="6"/>
                <c:pt idx="0">
                  <c:v>75.66887622251579</c:v>
                </c:pt>
                <c:pt idx="1">
                  <c:v>155.0712570543992</c:v>
                </c:pt>
                <c:pt idx="2">
                  <c:v>542.1288853149808</c:v>
                </c:pt>
                <c:pt idx="3">
                  <c:v>386.6804358086474</c:v>
                </c:pt>
                <c:pt idx="4">
                  <c:v>1176.641224239629</c:v>
                </c:pt>
                <c:pt idx="5">
                  <c:v>624.6985126641313</c:v>
                </c:pt>
              </c:numCache>
            </c:numRef>
          </c:val>
        </c:ser>
        <c:marker val="1"/>
        <c:axId val="50160001"/>
        <c:axId val="50160002"/>
      </c:lineChart>
      <c:catAx>
        <c:axId val="50160001"/>
        <c:scaling>
          <c:orientation val="minMax"/>
        </c:scaling>
        <c:axPos val="b"/>
        <c:tickLblPos val="nextTo"/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全体走行グラフ!$AA$62:$AA$67</c:f>
              <c:numCache>
                <c:formatCode>General</c:formatCode>
                <c:ptCount val="6"/>
                <c:pt idx="0">
                  <c:v>0</c:v>
                </c:pt>
                <c:pt idx="1">
                  <c:v>1.701926926649776</c:v>
                </c:pt>
                <c:pt idx="2">
                  <c:v>135.5322213287452</c:v>
                </c:pt>
                <c:pt idx="3">
                  <c:v>67.16204244909864</c:v>
                </c:pt>
                <c:pt idx="4">
                  <c:v>279.348835936614</c:v>
                </c:pt>
                <c:pt idx="5">
                  <c:v>125.1078504132668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全体走行グラフ!$AB$62:$AB$67</c:f>
              <c:numCache>
                <c:formatCode>General</c:formatCode>
                <c:ptCount val="6"/>
                <c:pt idx="0">
                  <c:v>0</c:v>
                </c:pt>
                <c:pt idx="1">
                  <c:v>11.61976532157178</c:v>
                </c:pt>
                <c:pt idx="2">
                  <c:v>0</c:v>
                </c:pt>
                <c:pt idx="3">
                  <c:v>10.10515874721841</c:v>
                </c:pt>
                <c:pt idx="4">
                  <c:v>6.821502492495408</c:v>
                </c:pt>
                <c:pt idx="5">
                  <c:v>22.37601867192026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全体走行グラフ!$AC$62:$AC$67</c:f>
              <c:numCache>
                <c:formatCode>General</c:formatCode>
                <c:ptCount val="6"/>
                <c:pt idx="0">
                  <c:v>25.2229587408386</c:v>
                </c:pt>
                <c:pt idx="1">
                  <c:v>37.80141779436159</c:v>
                </c:pt>
                <c:pt idx="2">
                  <c:v>0</c:v>
                </c:pt>
                <c:pt idx="3">
                  <c:v>29.23892992353255</c:v>
                </c:pt>
                <c:pt idx="4">
                  <c:v>9.695343253921749</c:v>
                </c:pt>
                <c:pt idx="5">
                  <c:v>19.04635166510116</c:v>
                </c:pt>
              </c:numCache>
            </c:numRef>
          </c:val>
        </c:ser>
        <c:marker val="1"/>
        <c:axId val="50170001"/>
        <c:axId val="50170002"/>
      </c:lineChart>
      <c:catAx>
        <c:axId val="50170001"/>
        <c:scaling>
          <c:orientation val="minMax"/>
        </c:scaling>
        <c:axPos val="b"/>
        <c:tickLblPos val="nextTo"/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'片山　諒也'!$G$15:$G$20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諒也'!$H$15:$H$20</c:f>
              <c:numCache>
                <c:formatCode>General</c:formatCode>
                <c:ptCount val="6"/>
                <c:pt idx="0">
                  <c:v>278.7230860641164</c:v>
                </c:pt>
                <c:pt idx="1">
                  <c:v>243.5969477684832</c:v>
                </c:pt>
                <c:pt idx="2">
                  <c:v>122.5381680652672</c:v>
                </c:pt>
                <c:pt idx="3">
                  <c:v>263.1501580090485</c:v>
                </c:pt>
                <c:pt idx="4">
                  <c:v>286.3234503824851</c:v>
                </c:pt>
                <c:pt idx="5">
                  <c:v>123.9668807460557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'片山　諒也'!$G$15:$G$20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諒也'!$J$15:$J$20</c:f>
              <c:numCache>
                <c:formatCode>General</c:formatCode>
                <c:ptCount val="6"/>
                <c:pt idx="0">
                  <c:v>736.7684910339718</c:v>
                </c:pt>
                <c:pt idx="1">
                  <c:v>664.9294303240538</c:v>
                </c:pt>
                <c:pt idx="2">
                  <c:v>306.0270726747854</c:v>
                </c:pt>
                <c:pt idx="3">
                  <c:v>488.6088858294079</c:v>
                </c:pt>
                <c:pt idx="4">
                  <c:v>661.3035509408728</c:v>
                </c:pt>
                <c:pt idx="5">
                  <c:v>443.9348190442652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'片山　諒也'!$G$15:$G$20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諒也'!$L$15:$L$20</c:f>
              <c:numCache>
                <c:formatCode>General</c:formatCode>
                <c:ptCount val="6"/>
                <c:pt idx="0">
                  <c:v>447.1664399025382</c:v>
                </c:pt>
                <c:pt idx="1">
                  <c:v>359.531532024067</c:v>
                </c:pt>
                <c:pt idx="2">
                  <c:v>102.1762570356991</c:v>
                </c:pt>
                <c:pt idx="3">
                  <c:v>299.4760389195753</c:v>
                </c:pt>
                <c:pt idx="4">
                  <c:v>238.6449411125404</c:v>
                </c:pt>
                <c:pt idx="5">
                  <c:v>215.5608945556205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'片山　諒也'!$G$15:$G$20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諒也'!$N$15:$N$20</c:f>
              <c:numCache>
                <c:formatCode>General</c:formatCode>
                <c:ptCount val="6"/>
                <c:pt idx="0">
                  <c:v>63.72045323885179</c:v>
                </c:pt>
                <c:pt idx="1">
                  <c:v>31.00024953039588</c:v>
                </c:pt>
                <c:pt idx="2">
                  <c:v>22.71931384789013</c:v>
                </c:pt>
                <c:pt idx="3">
                  <c:v>47.79829140545962</c:v>
                </c:pt>
                <c:pt idx="4">
                  <c:v>47.05516066285963</c:v>
                </c:pt>
                <c:pt idx="5">
                  <c:v>74.31563377666589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'片山　諒也'!$G$15:$G$20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諒也'!$P$15:$P$20</c:f>
              <c:numCache>
                <c:formatCode>General</c:formatCode>
                <c:ptCount val="6"/>
                <c:pt idx="0">
                  <c:v>6.737166323371412</c:v>
                </c:pt>
                <c:pt idx="1">
                  <c:v>9.525106791927101</c:v>
                </c:pt>
                <c:pt idx="2">
                  <c:v>0</c:v>
                </c:pt>
                <c:pt idx="3">
                  <c:v>18.91831159798085</c:v>
                </c:pt>
                <c:pt idx="4">
                  <c:v>2.616821835348674</c:v>
                </c:pt>
                <c:pt idx="5">
                  <c:v>55.2202144527273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'片山　諒也'!$G$15:$G$20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ckLblPos val="nextTo"/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'片山　諒也'!$A$23:$F$23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'片山　諒也'!$A$24:$F$24</c:f>
              <c:numCache>
                <c:formatCode>General</c:formatCode>
                <c:ptCount val="6"/>
                <c:pt idx="0">
                  <c:v>0.03116203703703704</c:v>
                </c:pt>
                <c:pt idx="1">
                  <c:v>0.01628240740740741</c:v>
                </c:pt>
                <c:pt idx="2">
                  <c:v>0.004638888888888889</c:v>
                </c:pt>
                <c:pt idx="3">
                  <c:v>0.0005925925925925926</c:v>
                </c:pt>
                <c:pt idx="4">
                  <c:v>0.0001574074074074074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全体走行グラフ!$B$39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全体走行グラフ!$A$40:$A$41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全体走行グラフ!$B$40:$B$41</c:f>
              <c:numCache>
                <c:formatCode>General</c:formatCode>
                <c:ptCount val="2"/>
                <c:pt idx="0">
                  <c:v>0.4837792414263002</c:v>
                </c:pt>
                <c:pt idx="1">
                  <c:v>0.5283572916310991</c:v>
                </c:pt>
              </c:numCache>
            </c:numRef>
          </c:val>
        </c:ser>
        <c:ser>
          <c:idx val="1"/>
          <c:order val="1"/>
          <c:tx>
            <c:strRef>
              <c:f>全体走行グラフ!$C$39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全体走行グラフ!$A$40:$A$41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全体走行グラフ!$C$40:$C$41</c:f>
              <c:numCache>
                <c:formatCode>General</c:formatCode>
                <c:ptCount val="2"/>
                <c:pt idx="0">
                  <c:v>0.38407449466273</c:v>
                </c:pt>
                <c:pt idx="1">
                  <c:v>0.3370352033325366</c:v>
                </c:pt>
              </c:numCache>
            </c:numRef>
          </c:val>
        </c:ser>
        <c:ser>
          <c:idx val="2"/>
          <c:order val="2"/>
          <c:tx>
            <c:strRef>
              <c:f>全体走行グラフ!$D$39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全体走行グラフ!$A$40:$A$41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全体走行グラフ!$D$40:$D$41</c:f>
              <c:numCache>
                <c:formatCode>General</c:formatCode>
                <c:ptCount val="2"/>
                <c:pt idx="0">
                  <c:v>0.1025028389734272</c:v>
                </c:pt>
                <c:pt idx="1">
                  <c:v>0.09463243077133199</c:v>
                </c:pt>
              </c:numCache>
            </c:numRef>
          </c:val>
        </c:ser>
        <c:ser>
          <c:idx val="3"/>
          <c:order val="3"/>
          <c:tx>
            <c:strRef>
              <c:f>全体走行グラフ!$E$39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全体走行グラフ!$A$40:$A$41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全体走行グラフ!$E$40:$E$41</c:f>
              <c:numCache>
                <c:formatCode>General</c:formatCode>
                <c:ptCount val="2"/>
                <c:pt idx="0">
                  <c:v>0.02362025891437656</c:v>
                </c:pt>
                <c:pt idx="1">
                  <c:v>0.02718783077816096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'片山　諒也'!$H$23:$H$24</c:f>
              <c:numCache>
                <c:formatCode>General</c:formatCode>
                <c:ptCount val="2"/>
                <c:pt idx="0">
                  <c:v>0.5636871005491043</c:v>
                </c:pt>
                <c:pt idx="1">
                  <c:v>0.6145966709346991</c:v>
                </c:pt>
              </c:numCache>
            </c:numRef>
          </c:val>
        </c:ser>
        <c:ser>
          <c:idx val="1"/>
          <c:order val="1"/>
          <c:tx>
            <c:strRef>
              <c:f>'片山　諒也'!$B$23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'片山　諒也'!$I$23:$I$24</c:f>
              <c:numCache>
                <c:formatCode>General</c:formatCode>
                <c:ptCount val="2"/>
                <c:pt idx="0">
                  <c:v>0.3271221532091098</c:v>
                </c:pt>
                <c:pt idx="1">
                  <c:v>0.2902262057191635</c:v>
                </c:pt>
              </c:numCache>
            </c:numRef>
          </c:val>
        </c:ser>
        <c:ser>
          <c:idx val="2"/>
          <c:order val="2"/>
          <c:tx>
            <c:strRef>
              <c:f>'片山　諒也'!$C$23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'片山　諒也'!$J$23:$J$24</c:f>
              <c:numCache>
                <c:formatCode>General</c:formatCode>
                <c:ptCount val="2"/>
                <c:pt idx="0">
                  <c:v>0.09847871095508147</c:v>
                </c:pt>
                <c:pt idx="1">
                  <c:v>0.0776781903542467</c:v>
                </c:pt>
              </c:numCache>
            </c:numRef>
          </c:val>
        </c:ser>
        <c:ser>
          <c:idx val="3"/>
          <c:order val="3"/>
          <c:tx>
            <c:strRef>
              <c:f>'片山　諒也'!$D$23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'片山　諒也'!$K$23:$K$24</c:f>
              <c:numCache>
                <c:formatCode>General</c:formatCode>
                <c:ptCount val="2"/>
                <c:pt idx="0">
                  <c:v>0.009631830047709065</c:v>
                </c:pt>
                <c:pt idx="1">
                  <c:v>0.01271873666239863</c:v>
                </c:pt>
              </c:numCache>
            </c:numRef>
          </c:val>
        </c:ser>
        <c:marker val="1"/>
        <c:axId val="50200001"/>
        <c:axId val="50200002"/>
      </c:lineChart>
      <c:catAx>
        <c:axId val="50200001"/>
        <c:scaling>
          <c:orientation val="minMax"/>
        </c:scaling>
        <c:axPos val="b"/>
        <c:tickLblPos val="nextTo"/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諒也'!$O$23:$O$28</c:f>
              <c:numCache>
                <c:formatCode>General</c:formatCode>
                <c:ptCount val="6"/>
                <c:pt idx="0">
                  <c:v>0.5145587908424094</c:v>
                </c:pt>
                <c:pt idx="1">
                  <c:v>0.5817777777777777</c:v>
                </c:pt>
                <c:pt idx="2">
                  <c:v>0.6298578199052133</c:v>
                </c:pt>
                <c:pt idx="3">
                  <c:v>0.6735555555555556</c:v>
                </c:pt>
                <c:pt idx="4">
                  <c:v>0.6091111111111112</c:v>
                </c:pt>
                <c:pt idx="5">
                  <c:v>0.5259668508287293</c:v>
                </c:pt>
              </c:numCache>
            </c:numRef>
          </c:val>
        </c:ser>
        <c:ser>
          <c:idx val="1"/>
          <c:order val="1"/>
          <c:tx>
            <c:strRef>
              <c:f>'片山　諒也'!$B$23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諒也'!$P$23:$P$28</c:f>
              <c:numCache>
                <c:formatCode>General</c:formatCode>
                <c:ptCount val="6"/>
                <c:pt idx="0">
                  <c:v>0.3527450544565459</c:v>
                </c:pt>
                <c:pt idx="1">
                  <c:v>0.3128888888888889</c:v>
                </c:pt>
                <c:pt idx="2">
                  <c:v>0.3028436018957346</c:v>
                </c:pt>
                <c:pt idx="3">
                  <c:v>0.2337777777777778</c:v>
                </c:pt>
                <c:pt idx="4">
                  <c:v>0.3175555555555555</c:v>
                </c:pt>
                <c:pt idx="5">
                  <c:v>0.3384898710865561</c:v>
                </c:pt>
              </c:numCache>
            </c:numRef>
          </c:val>
        </c:ser>
        <c:ser>
          <c:idx val="2"/>
          <c:order val="2"/>
          <c:tx>
            <c:strRef>
              <c:f>'片山　諒也'!$C$23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諒也'!$Q$23:$Q$28</c:f>
              <c:numCache>
                <c:formatCode>General</c:formatCode>
                <c:ptCount val="6"/>
                <c:pt idx="0">
                  <c:v>0.1184707712825072</c:v>
                </c:pt>
                <c:pt idx="1">
                  <c:v>0.09755555555555556</c:v>
                </c:pt>
                <c:pt idx="2">
                  <c:v>0.05781990521327014</c:v>
                </c:pt>
                <c:pt idx="3">
                  <c:v>0.08</c:v>
                </c:pt>
                <c:pt idx="4">
                  <c:v>0.06377777777777778</c:v>
                </c:pt>
                <c:pt idx="5">
                  <c:v>0.09686924493554327</c:v>
                </c:pt>
              </c:numCache>
            </c:numRef>
          </c:val>
        </c:ser>
        <c:ser>
          <c:idx val="3"/>
          <c:order val="3"/>
          <c:tx>
            <c:strRef>
              <c:f>'片山　諒也'!$D$23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諒也'!$R$23:$R$28</c:f>
              <c:numCache>
                <c:formatCode>General</c:formatCode>
                <c:ptCount val="6"/>
                <c:pt idx="0">
                  <c:v>0.01311402533896421</c:v>
                </c:pt>
                <c:pt idx="1">
                  <c:v>0.006222222222222222</c:v>
                </c:pt>
                <c:pt idx="2">
                  <c:v>0.009478672985781991</c:v>
                </c:pt>
                <c:pt idx="3">
                  <c:v>0.009555555555555555</c:v>
                </c:pt>
                <c:pt idx="4">
                  <c:v>0.009111111111111111</c:v>
                </c:pt>
                <c:pt idx="5">
                  <c:v>0.02394106813996317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ckLblPos val="nextTo"/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'片山　諒也'!$A$45:$A$50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諒也'!$B$45:$B$50</c:f>
              <c:numCache>
                <c:formatCode>General</c:formatCode>
                <c:ptCount val="6"/>
                <c:pt idx="0">
                  <c:v>102.20770910419</c:v>
                </c:pt>
                <c:pt idx="1">
                  <c:v>87.2388844292618</c:v>
                </c:pt>
                <c:pt idx="2">
                  <c:v>78.62140003190392</c:v>
                </c:pt>
                <c:pt idx="3">
                  <c:v>74.53011238409815</c:v>
                </c:pt>
                <c:pt idx="4">
                  <c:v>82.39626166227379</c:v>
                </c:pt>
                <c:pt idx="5">
                  <c:v>100.8838058094292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ckLblPos val="nextTo"/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'片山　諒也'!$A$45:$A$50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諒也'!$C$45:$C$50</c:f>
              <c:numCache>
                <c:formatCode>General</c:formatCode>
                <c:ptCount val="6"/>
                <c:pt idx="0">
                  <c:v>3.752118268948261</c:v>
                </c:pt>
                <c:pt idx="1">
                  <c:v>2.293546791345157</c:v>
                </c:pt>
                <c:pt idx="2">
                  <c:v>2.799733384035552</c:v>
                </c:pt>
                <c:pt idx="3">
                  <c:v>4.180807121809341</c:v>
                </c:pt>
                <c:pt idx="4">
                  <c:v>3.311465499880614</c:v>
                </c:pt>
                <c:pt idx="5">
                  <c:v>13.98181819167216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ckLblPos val="nextTo"/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'平野　凱'!$G$15:$G$20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凱'!$H$15:$H$20</c:f>
              <c:numCache>
                <c:formatCode>General</c:formatCode>
                <c:ptCount val="6"/>
                <c:pt idx="0">
                  <c:v>337.5743552866938</c:v>
                </c:pt>
                <c:pt idx="1">
                  <c:v>371.9628241615121</c:v>
                </c:pt>
                <c:pt idx="2">
                  <c:v>179.2071118859662</c:v>
                </c:pt>
                <c:pt idx="3">
                  <c:v>261.734451071834</c:v>
                </c:pt>
                <c:pt idx="4">
                  <c:v>290.9776236637636</c:v>
                </c:pt>
                <c:pt idx="5">
                  <c:v>136.0677633892055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'平野　凱'!$G$15:$G$20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凱'!$J$15:$J$20</c:f>
              <c:numCache>
                <c:formatCode>General</c:formatCode>
                <c:ptCount val="6"/>
                <c:pt idx="0">
                  <c:v>938.3470593981864</c:v>
                </c:pt>
                <c:pt idx="1">
                  <c:v>628.8720557050838</c:v>
                </c:pt>
                <c:pt idx="2">
                  <c:v>317.7143472133907</c:v>
                </c:pt>
                <c:pt idx="3">
                  <c:v>513.4081536969306</c:v>
                </c:pt>
                <c:pt idx="4">
                  <c:v>718.7947830040248</c:v>
                </c:pt>
                <c:pt idx="5">
                  <c:v>436.2113436597638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'平野　凱'!$G$15:$G$20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凱'!$L$15:$L$20</c:f>
              <c:numCache>
                <c:formatCode>General</c:formatCode>
                <c:ptCount val="6"/>
                <c:pt idx="0">
                  <c:v>272.3544291875611</c:v>
                </c:pt>
                <c:pt idx="1">
                  <c:v>208.8709901865284</c:v>
                </c:pt>
                <c:pt idx="2">
                  <c:v>86.73070600954361</c:v>
                </c:pt>
                <c:pt idx="3">
                  <c:v>207.0263381915006</c:v>
                </c:pt>
                <c:pt idx="4">
                  <c:v>262.4445351893592</c:v>
                </c:pt>
                <c:pt idx="5">
                  <c:v>271.2053653048151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'平野　凱'!$G$15:$G$20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凱'!$N$15:$N$20</c:f>
              <c:numCache>
                <c:formatCode>General</c:formatCode>
                <c:ptCount val="6"/>
                <c:pt idx="0">
                  <c:v>118.6827416071816</c:v>
                </c:pt>
                <c:pt idx="1">
                  <c:v>89.01235087776558</c:v>
                </c:pt>
                <c:pt idx="2">
                  <c:v>51.86508433702147</c:v>
                </c:pt>
                <c:pt idx="3">
                  <c:v>75.43040813970356</c:v>
                </c:pt>
                <c:pt idx="4">
                  <c:v>33.14657403017554</c:v>
                </c:pt>
                <c:pt idx="5">
                  <c:v>107.2972108367094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'平野　凱'!$G$15:$G$20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凱'!$P$15:$P$20</c:f>
              <c:numCache>
                <c:formatCode>General</c:formatCode>
                <c:ptCount val="6"/>
                <c:pt idx="0">
                  <c:v>13.59536958357131</c:v>
                </c:pt>
                <c:pt idx="1">
                  <c:v>1.301806892242894</c:v>
                </c:pt>
                <c:pt idx="2">
                  <c:v>0</c:v>
                </c:pt>
                <c:pt idx="3">
                  <c:v>0</c:v>
                </c:pt>
                <c:pt idx="4">
                  <c:v>5.322182076258287</c:v>
                </c:pt>
                <c:pt idx="5">
                  <c:v>16.37558344265835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'平野　凱'!$G$15:$G$20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ckLblPos val="nextTo"/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'平野　凱'!$A$23:$F$23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'平野　凱'!$A$24:$F$24</c:f>
              <c:numCache>
                <c:formatCode>General</c:formatCode>
                <c:ptCount val="6"/>
                <c:pt idx="0">
                  <c:v>0.03055555555555555</c:v>
                </c:pt>
                <c:pt idx="1">
                  <c:v>0.01756944444444444</c:v>
                </c:pt>
                <c:pt idx="2">
                  <c:v>0.003662037037037037</c:v>
                </c:pt>
                <c:pt idx="3">
                  <c:v>0.0009837962962962962</c:v>
                </c:pt>
                <c:pt idx="4">
                  <c:v>6.25e-05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'平野　凱'!$H$23:$H$24</c:f>
              <c:numCache>
                <c:formatCode>General</c:formatCode>
                <c:ptCount val="2"/>
                <c:pt idx="0">
                  <c:v>0.5518948600234045</c:v>
                </c:pt>
                <c:pt idx="1">
                  <c:v>0.6034144259496372</c:v>
                </c:pt>
              </c:numCache>
            </c:numRef>
          </c:val>
        </c:ser>
        <c:ser>
          <c:idx val="1"/>
          <c:order val="1"/>
          <c:tx>
            <c:strRef>
              <c:f>'平野　凱'!$B$23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'平野　凱'!$I$23:$I$24</c:f>
              <c:numCache>
                <c:formatCode>General</c:formatCode>
                <c:ptCount val="2"/>
                <c:pt idx="0">
                  <c:v>0.3642992168512017</c:v>
                </c:pt>
                <c:pt idx="1">
                  <c:v>0.3024327784891165</c:v>
                </c:pt>
              </c:numCache>
            </c:numRef>
          </c:val>
        </c:ser>
        <c:ser>
          <c:idx val="2"/>
          <c:order val="2"/>
          <c:tx>
            <c:strRef>
              <c:f>'平野　凱'!$C$23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'平野　凱'!$J$23:$J$24</c:f>
              <c:numCache>
                <c:formatCode>General</c:formatCode>
                <c:ptCount val="2"/>
                <c:pt idx="0">
                  <c:v>0.06202178413898641</c:v>
                </c:pt>
                <c:pt idx="1">
                  <c:v>0.07622705932565088</c:v>
                </c:pt>
              </c:numCache>
            </c:numRef>
          </c:val>
        </c:ser>
        <c:ser>
          <c:idx val="3"/>
          <c:order val="3"/>
          <c:tx>
            <c:strRef>
              <c:f>'平野　凱'!$D$23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'平野　凱'!$K$23:$K$24</c:f>
              <c:numCache>
                <c:formatCode>General</c:formatCode>
                <c:ptCount val="2"/>
                <c:pt idx="0">
                  <c:v>0.02079395085066163</c:v>
                </c:pt>
                <c:pt idx="1">
                  <c:v>0.0165599658557405</c:v>
                </c:pt>
              </c:numCache>
            </c:numRef>
          </c:val>
        </c:ser>
        <c:marker val="1"/>
        <c:axId val="50260001"/>
        <c:axId val="50260002"/>
      </c:lineChart>
      <c:catAx>
        <c:axId val="50260001"/>
        <c:scaling>
          <c:orientation val="minMax"/>
        </c:scaling>
        <c:axPos val="b"/>
        <c:tickLblPos val="nextTo"/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凱'!$O$23:$O$28</c:f>
              <c:numCache>
                <c:formatCode>General</c:formatCode>
                <c:ptCount val="6"/>
                <c:pt idx="0">
                  <c:v>0.4563236274727717</c:v>
                </c:pt>
                <c:pt idx="1">
                  <c:v>0.6262222222222222</c:v>
                </c:pt>
                <c:pt idx="2">
                  <c:v>0.5971563981042654</c:v>
                </c:pt>
                <c:pt idx="3">
                  <c:v>0.6813333333333333</c:v>
                </c:pt>
                <c:pt idx="4">
                  <c:v>0.5895555555555556</c:v>
                </c:pt>
                <c:pt idx="5">
                  <c:v>0.4972375690607735</c:v>
                </c:pt>
              </c:numCache>
            </c:numRef>
          </c:val>
        </c:ser>
        <c:ser>
          <c:idx val="1"/>
          <c:order val="1"/>
          <c:tx>
            <c:strRef>
              <c:f>'平野　凱'!$B$23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凱'!$P$23:$P$28</c:f>
              <c:numCache>
                <c:formatCode>General</c:formatCode>
                <c:ptCount val="6"/>
                <c:pt idx="0">
                  <c:v>0.44476550344521</c:v>
                </c:pt>
                <c:pt idx="1">
                  <c:v>0.2993333333333333</c:v>
                </c:pt>
                <c:pt idx="2">
                  <c:v>0.3312796208530805</c:v>
                </c:pt>
                <c:pt idx="3">
                  <c:v>0.2482222222222222</c:v>
                </c:pt>
                <c:pt idx="4">
                  <c:v>0.3326666666666667</c:v>
                </c:pt>
                <c:pt idx="5">
                  <c:v>0.3421731123388582</c:v>
                </c:pt>
              </c:numCache>
            </c:numRef>
          </c:val>
        </c:ser>
        <c:ser>
          <c:idx val="2"/>
          <c:order val="2"/>
          <c:tx>
            <c:strRef>
              <c:f>'平野　凱'!$C$23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凱'!$Q$23:$Q$28</c:f>
              <c:numCache>
                <c:formatCode>General</c:formatCode>
                <c:ptCount val="6"/>
                <c:pt idx="0">
                  <c:v>0.07334963325183375</c:v>
                </c:pt>
                <c:pt idx="1">
                  <c:v>0.05666666666666666</c:v>
                </c:pt>
                <c:pt idx="2">
                  <c:v>0.04928909952606635</c:v>
                </c:pt>
                <c:pt idx="3">
                  <c:v>0.05488888888888889</c:v>
                </c:pt>
                <c:pt idx="4">
                  <c:v>0.07044444444444445</c:v>
                </c:pt>
                <c:pt idx="5">
                  <c:v>0.1211786372007366</c:v>
                </c:pt>
              </c:numCache>
            </c:numRef>
          </c:val>
        </c:ser>
        <c:ser>
          <c:idx val="3"/>
          <c:order val="3"/>
          <c:tx>
            <c:strRef>
              <c:f>'平野　凱'!$D$23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凱'!$R$23:$R$28</c:f>
              <c:numCache>
                <c:formatCode>General</c:formatCode>
                <c:ptCount val="6"/>
                <c:pt idx="0">
                  <c:v>0.02333851967103801</c:v>
                </c:pt>
                <c:pt idx="1">
                  <c:v>0.01755555555555556</c:v>
                </c:pt>
                <c:pt idx="2">
                  <c:v>0.02227488151658768</c:v>
                </c:pt>
                <c:pt idx="3">
                  <c:v>0.01555555555555556</c:v>
                </c:pt>
                <c:pt idx="4">
                  <c:v>0.006444444444444444</c:v>
                </c:pt>
                <c:pt idx="5">
                  <c:v>0.03499079189686925</c:v>
                </c:pt>
              </c:numCache>
            </c:numRef>
          </c:val>
        </c:ser>
        <c:marker val="1"/>
        <c:axId val="50270001"/>
        <c:axId val="50270002"/>
      </c:lineChart>
      <c:catAx>
        <c:axId val="50270001"/>
        <c:scaling>
          <c:orientation val="minMax"/>
        </c:scaling>
        <c:axPos val="b"/>
        <c:tickLblPos val="nextTo"/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'平野　凱'!$A$45:$A$50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凱'!$B$45:$B$50</c:f>
              <c:numCache>
                <c:formatCode>General</c:formatCode>
                <c:ptCount val="6"/>
                <c:pt idx="0">
                  <c:v>112.0369303375463</c:v>
                </c:pt>
                <c:pt idx="1">
                  <c:v>86.66800185487551</c:v>
                </c:pt>
                <c:pt idx="2">
                  <c:v>90.33533040814116</c:v>
                </c:pt>
                <c:pt idx="3">
                  <c:v>70.50662340666459</c:v>
                </c:pt>
                <c:pt idx="4">
                  <c:v>87.36169106701237</c:v>
                </c:pt>
                <c:pt idx="5">
                  <c:v>106.8682062578069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ckLblPos val="nextTo"/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'平野　凱'!$A$45:$A$50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凱'!$C$45:$C$50</c:f>
              <c:numCache>
                <c:formatCode>General</c:formatCode>
                <c:ptCount val="6"/>
                <c:pt idx="0">
                  <c:v>8.555882052739758</c:v>
                </c:pt>
                <c:pt idx="1">
                  <c:v>5.810108257783971</c:v>
                </c:pt>
                <c:pt idx="2">
                  <c:v>7.077084319042298</c:v>
                </c:pt>
                <c:pt idx="3">
                  <c:v>4.484040986150906</c:v>
                </c:pt>
                <c:pt idx="4">
                  <c:v>2.564583740428971</c:v>
                </c:pt>
                <c:pt idx="5">
                  <c:v>13.44501787016859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ckLblPos val="nextTo"/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全体走行グラフ!$B$39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cat>
            <c:strRef>
              <c:f>全体走行グラフ!$H$40:$H$45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全体走行グラフ!$I$40:$I$45</c:f>
              <c:numCache>
                <c:formatCode>General</c:formatCode>
                <c:ptCount val="6"/>
                <c:pt idx="0">
                  <c:v>0.4275611142694713</c:v>
                </c:pt>
                <c:pt idx="1">
                  <c:v>0.5282444444444444</c:v>
                </c:pt>
                <c:pt idx="2">
                  <c:v>0.5061137440758294</c:v>
                </c:pt>
                <c:pt idx="3">
                  <c:v>0.5738571968265962</c:v>
                </c:pt>
                <c:pt idx="4">
                  <c:v>0.5161448032178493</c:v>
                </c:pt>
                <c:pt idx="5">
                  <c:v>0.4731860036832413</c:v>
                </c:pt>
              </c:numCache>
            </c:numRef>
          </c:val>
        </c:ser>
        <c:ser>
          <c:idx val="1"/>
          <c:order val="1"/>
          <c:tx>
            <c:strRef>
              <c:f>全体走行グラフ!$C$39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cat>
            <c:strRef>
              <c:f>全体走行グラフ!$H$40:$H$45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全体走行グラフ!$J$40:$J$45</c:f>
              <c:numCache>
                <c:formatCode>General</c:formatCode>
                <c:ptCount val="6"/>
                <c:pt idx="0">
                  <c:v>0.4212848209209779</c:v>
                </c:pt>
                <c:pt idx="1">
                  <c:v>0.3556444444444444</c:v>
                </c:pt>
                <c:pt idx="2">
                  <c:v>0.3671563981042654</c:v>
                </c:pt>
                <c:pt idx="3">
                  <c:v>0.3214738105291229</c:v>
                </c:pt>
                <c:pt idx="4">
                  <c:v>0.3556523478299518</c:v>
                </c:pt>
                <c:pt idx="5">
                  <c:v>0.3319705340699816</c:v>
                </c:pt>
              </c:numCache>
            </c:numRef>
          </c:val>
        </c:ser>
        <c:ser>
          <c:idx val="2"/>
          <c:order val="2"/>
          <c:tx>
            <c:strRef>
              <c:f>全体走行グラフ!$D$39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cat>
            <c:strRef>
              <c:f>全体走行グラフ!$H$40:$H$45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全体走行グラフ!$K$40:$K$45</c:f>
              <c:numCache>
                <c:formatCode>General</c:formatCode>
                <c:ptCount val="6"/>
                <c:pt idx="0">
                  <c:v>0.1230017055144969</c:v>
                </c:pt>
                <c:pt idx="1">
                  <c:v>0.09124444444444445</c:v>
                </c:pt>
                <c:pt idx="2">
                  <c:v>0.0837914691943128</c:v>
                </c:pt>
                <c:pt idx="3">
                  <c:v>0.07855730127336163</c:v>
                </c:pt>
                <c:pt idx="4">
                  <c:v>0.08897975510566901</c:v>
                </c:pt>
                <c:pt idx="5">
                  <c:v>0.1306445672191529</c:v>
                </c:pt>
              </c:numCache>
            </c:numRef>
          </c:val>
        </c:ser>
        <c:ser>
          <c:idx val="3"/>
          <c:order val="3"/>
          <c:tx>
            <c:strRef>
              <c:f>全体走行グラフ!$E$39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cat>
            <c:strRef>
              <c:f>全体走行グラフ!$H$40:$H$45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全体走行グラフ!$L$40:$L$45</c:f>
              <c:numCache>
                <c:formatCode>General</c:formatCode>
                <c:ptCount val="6"/>
                <c:pt idx="0">
                  <c:v>0.0257646389994315</c:v>
                </c:pt>
                <c:pt idx="1">
                  <c:v>0.02133333333333333</c:v>
                </c:pt>
                <c:pt idx="2">
                  <c:v>0.02402843601895735</c:v>
                </c:pt>
                <c:pt idx="3">
                  <c:v>0.02006711260250228</c:v>
                </c:pt>
                <c:pt idx="4">
                  <c:v>0.02291162025822796</c:v>
                </c:pt>
                <c:pt idx="5">
                  <c:v>0.04607734806629835</c:v>
                </c:pt>
              </c:numCache>
            </c:numRef>
          </c:val>
        </c:ser>
        <c:marker val="1"/>
        <c:axId val="50030001"/>
        <c:axId val="50030002"/>
      </c:lineChart>
      <c:catAx>
        <c:axId val="50030001"/>
        <c:scaling>
          <c:orientation val="minMax"/>
        </c:scaling>
        <c:axPos val="b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'西村　優斗'!$G$15:$G$20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優斗'!$H$15:$H$20</c:f>
              <c:numCache>
                <c:formatCode>General</c:formatCode>
                <c:ptCount val="6"/>
                <c:pt idx="0">
                  <c:v>294.5827447285318</c:v>
                </c:pt>
                <c:pt idx="1">
                  <c:v>344.4392637624806</c:v>
                </c:pt>
                <c:pt idx="2">
                  <c:v>120.4738145851497</c:v>
                </c:pt>
                <c:pt idx="3">
                  <c:v>237.7137285244607</c:v>
                </c:pt>
                <c:pt idx="4">
                  <c:v>247.9725722987123</c:v>
                </c:pt>
                <c:pt idx="5">
                  <c:v>99.88330674143253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'西村　優斗'!$G$15:$G$20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優斗'!$J$15:$J$20</c:f>
              <c:numCache>
                <c:formatCode>General</c:formatCode>
                <c:ptCount val="6"/>
                <c:pt idx="0">
                  <c:v>862.6502734574989</c:v>
                </c:pt>
                <c:pt idx="1">
                  <c:v>767.2150342047723</c:v>
                </c:pt>
                <c:pt idx="2">
                  <c:v>394.4574603795181</c:v>
                </c:pt>
                <c:pt idx="3">
                  <c:v>707.8132854319456</c:v>
                </c:pt>
                <c:pt idx="4">
                  <c:v>827.4150534977653</c:v>
                </c:pt>
                <c:pt idx="5">
                  <c:v>454.680823596861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'西村　優斗'!$G$15:$G$20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優斗'!$L$15:$L$20</c:f>
              <c:numCache>
                <c:formatCode>General</c:formatCode>
                <c:ptCount val="6"/>
                <c:pt idx="0">
                  <c:v>464.1867329660516</c:v>
                </c:pt>
                <c:pt idx="1">
                  <c:v>319.5173863086234</c:v>
                </c:pt>
                <c:pt idx="2">
                  <c:v>120.4074343025682</c:v>
                </c:pt>
                <c:pt idx="3">
                  <c:v>316.2775416975701</c:v>
                </c:pt>
                <c:pt idx="4">
                  <c:v>325.6974872891833</c:v>
                </c:pt>
                <c:pt idx="5">
                  <c:v>360.6628479648525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'西村　優斗'!$G$15:$G$20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優斗'!$N$15:$N$20</c:f>
              <c:numCache>
                <c:formatCode>General</c:formatCode>
                <c:ptCount val="6"/>
                <c:pt idx="0">
                  <c:v>90.86840207473915</c:v>
                </c:pt>
                <c:pt idx="1">
                  <c:v>145.6982051395303</c:v>
                </c:pt>
                <c:pt idx="2">
                  <c:v>51.57070969126517</c:v>
                </c:pt>
                <c:pt idx="3">
                  <c:v>67.02625210059705</c:v>
                </c:pt>
                <c:pt idx="4">
                  <c:v>126.8063730252097</c:v>
                </c:pt>
                <c:pt idx="5">
                  <c:v>88.98104136243546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'西村　優斗'!$G$15:$G$20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優斗'!$P$15:$P$20</c:f>
              <c:numCache>
                <c:formatCode>General</c:formatCode>
                <c:ptCount val="6"/>
                <c:pt idx="0">
                  <c:v>1.368248898099637</c:v>
                </c:pt>
                <c:pt idx="1">
                  <c:v>0</c:v>
                </c:pt>
                <c:pt idx="2">
                  <c:v>14.05147341417569</c:v>
                </c:pt>
                <c:pt idx="3">
                  <c:v>1.272331456486427</c:v>
                </c:pt>
                <c:pt idx="4">
                  <c:v>15.14954914788632</c:v>
                </c:pt>
                <c:pt idx="5">
                  <c:v>49.13210961042205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'西村　優斗'!$G$15:$G$20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ckLblPos val="nextTo"/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'西村　優斗'!$A$23:$F$23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'西村　優斗'!$A$24:$F$24</c:f>
              <c:numCache>
                <c:formatCode>General</c:formatCode>
                <c:ptCount val="6"/>
                <c:pt idx="0">
                  <c:v>0.02619907407407407</c:v>
                </c:pt>
                <c:pt idx="1">
                  <c:v>0.01994675925925926</c:v>
                </c:pt>
                <c:pt idx="2">
                  <c:v>0.005351851851851852</c:v>
                </c:pt>
                <c:pt idx="3">
                  <c:v>0.001201388888888889</c:v>
                </c:pt>
                <c:pt idx="4">
                  <c:v>0.0001342592592592593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'西村　優斗'!$H$23:$H$24</c:f>
              <c:numCache>
                <c:formatCode>General</c:formatCode>
                <c:ptCount val="2"/>
                <c:pt idx="0">
                  <c:v>0.4867224772706814</c:v>
                </c:pt>
                <c:pt idx="1">
                  <c:v>0.5045667947076398</c:v>
                </c:pt>
              </c:numCache>
            </c:numRef>
          </c:val>
        </c:ser>
        <c:ser>
          <c:idx val="1"/>
          <c:order val="1"/>
          <c:tx>
            <c:strRef>
              <c:f>'西村　優斗'!$B$23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'西村　優斗'!$I$23:$I$24</c:f>
              <c:numCache>
                <c:formatCode>General</c:formatCode>
                <c:ptCount val="2"/>
                <c:pt idx="0">
                  <c:v>0.3897740570708434</c:v>
                </c:pt>
                <c:pt idx="1">
                  <c:v>0.3659411011523688</c:v>
                </c:pt>
              </c:numCache>
            </c:numRef>
          </c:val>
        </c:ser>
        <c:ser>
          <c:idx val="2"/>
          <c:order val="2"/>
          <c:tx>
            <c:strRef>
              <c:f>'西村　優斗'!$C$23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'西村　優斗'!$J$23:$J$24</c:f>
              <c:numCache>
                <c:formatCode>General</c:formatCode>
                <c:ptCount val="2"/>
                <c:pt idx="0">
                  <c:v>0.09856872805833108</c:v>
                </c:pt>
                <c:pt idx="1">
                  <c:v>0.1038839095177123</c:v>
                </c:pt>
              </c:numCache>
            </c:numRef>
          </c:val>
        </c:ser>
        <c:ser>
          <c:idx val="3"/>
          <c:order val="3"/>
          <c:tx>
            <c:strRef>
              <c:f>'西村　優斗'!$D$23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'西村　優斗'!$K$23:$K$24</c:f>
              <c:numCache>
                <c:formatCode>General</c:formatCode>
                <c:ptCount val="2"/>
                <c:pt idx="0">
                  <c:v>0.02394454946439823</c:v>
                </c:pt>
                <c:pt idx="1">
                  <c:v>0.0215962441314554</c:v>
                </c:pt>
              </c:numCache>
            </c:numRef>
          </c:val>
        </c:ser>
        <c:marker val="1"/>
        <c:axId val="50320001"/>
        <c:axId val="50320002"/>
      </c:lineChart>
      <c:catAx>
        <c:axId val="50320001"/>
        <c:scaling>
          <c:orientation val="minMax"/>
        </c:scaling>
        <c:axPos val="b"/>
        <c:tickLblPos val="nextTo"/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優斗'!$O$23:$O$28</c:f>
              <c:numCache>
                <c:formatCode>General</c:formatCode>
                <c:ptCount val="6"/>
                <c:pt idx="0">
                  <c:v>0.4467659479884419</c:v>
                </c:pt>
                <c:pt idx="1">
                  <c:v>0.5188888888888888</c:v>
                </c:pt>
                <c:pt idx="2">
                  <c:v>0.5033175355450237</c:v>
                </c:pt>
                <c:pt idx="3">
                  <c:v>0.5577777777777778</c:v>
                </c:pt>
                <c:pt idx="4">
                  <c:v>0.4835555555555556</c:v>
                </c:pt>
                <c:pt idx="5">
                  <c:v>0.4511970534069982</c:v>
                </c:pt>
              </c:numCache>
            </c:numRef>
          </c:val>
        </c:ser>
        <c:ser>
          <c:idx val="1"/>
          <c:order val="1"/>
          <c:tx>
            <c:strRef>
              <c:f>'西村　優斗'!$B$23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優斗'!$P$23:$P$28</c:f>
              <c:numCache>
                <c:formatCode>General</c:formatCode>
                <c:ptCount val="6"/>
                <c:pt idx="0">
                  <c:v>0.4085352300511225</c:v>
                </c:pt>
                <c:pt idx="1">
                  <c:v>0.3662222222222222</c:v>
                </c:pt>
                <c:pt idx="2">
                  <c:v>0.4</c:v>
                </c:pt>
                <c:pt idx="3">
                  <c:v>0.3446666666666667</c:v>
                </c:pt>
                <c:pt idx="4">
                  <c:v>0.4006666666666667</c:v>
                </c:pt>
                <c:pt idx="5">
                  <c:v>0.343646408839779</c:v>
                </c:pt>
              </c:numCache>
            </c:numRef>
          </c:val>
        </c:ser>
        <c:ser>
          <c:idx val="2"/>
          <c:order val="2"/>
          <c:tx>
            <c:strRef>
              <c:f>'西村　優斗'!$C$23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優斗'!$Q$23:$Q$28</c:f>
              <c:numCache>
                <c:formatCode>General</c:formatCode>
                <c:ptCount val="6"/>
                <c:pt idx="0">
                  <c:v>0.1258057346076906</c:v>
                </c:pt>
                <c:pt idx="1">
                  <c:v>0.08488888888888889</c:v>
                </c:pt>
                <c:pt idx="2">
                  <c:v>0.06966824644549763</c:v>
                </c:pt>
                <c:pt idx="3">
                  <c:v>0.08400000000000001</c:v>
                </c:pt>
                <c:pt idx="4">
                  <c:v>0.08777777777777777</c:v>
                </c:pt>
                <c:pt idx="5">
                  <c:v>0.16353591160221</c:v>
                </c:pt>
              </c:numCache>
            </c:numRef>
          </c:val>
        </c:ser>
        <c:ser>
          <c:idx val="3"/>
          <c:order val="3"/>
          <c:tx>
            <c:strRef>
              <c:f>'西村　優斗'!$D$23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優斗'!$R$23:$R$28</c:f>
              <c:numCache>
                <c:formatCode>General</c:formatCode>
                <c:ptCount val="6"/>
                <c:pt idx="0">
                  <c:v>0.01867081573683041</c:v>
                </c:pt>
                <c:pt idx="1">
                  <c:v>0.03</c:v>
                </c:pt>
                <c:pt idx="2">
                  <c:v>0.02227488151658768</c:v>
                </c:pt>
                <c:pt idx="3">
                  <c:v>0.01333333333333333</c:v>
                </c:pt>
                <c:pt idx="4">
                  <c:v>0.02555555555555556</c:v>
                </c:pt>
                <c:pt idx="5">
                  <c:v>0.0287292817679558</c:v>
                </c:pt>
              </c:numCache>
            </c:numRef>
          </c:val>
        </c:ser>
        <c:marker val="1"/>
        <c:axId val="50330001"/>
        <c:axId val="50330002"/>
      </c:lineChart>
      <c:catAx>
        <c:axId val="50330001"/>
        <c:scaling>
          <c:orientation val="minMax"/>
        </c:scaling>
        <c:axPos val="b"/>
        <c:tickLblPos val="nextTo"/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'西村　優斗'!$A$45:$A$50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優斗'!$B$45:$B$50</c:f>
              <c:numCache>
                <c:formatCode>General</c:formatCode>
                <c:ptCount val="6"/>
                <c:pt idx="0">
                  <c:v>114.2437601416614</c:v>
                </c:pt>
                <c:pt idx="1">
                  <c:v>105.1103922787211</c:v>
                </c:pt>
                <c:pt idx="2">
                  <c:v>99.56821304259186</c:v>
                </c:pt>
                <c:pt idx="3">
                  <c:v>88.67354261407066</c:v>
                </c:pt>
                <c:pt idx="4">
                  <c:v>102.8252695770435</c:v>
                </c:pt>
                <c:pt idx="5">
                  <c:v>116.3431885112178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ckLblPos val="nextTo"/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'西村　優斗'!$A$45:$A$50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優斗'!$C$45:$C$50</c:f>
              <c:numCache>
                <c:formatCode>General</c:formatCode>
                <c:ptCount val="6"/>
                <c:pt idx="0">
                  <c:v>5.704829191536192</c:v>
                </c:pt>
                <c:pt idx="1">
                  <c:v>9.382559604426088</c:v>
                </c:pt>
                <c:pt idx="2">
                  <c:v>9.330168214043445</c:v>
                </c:pt>
                <c:pt idx="3">
                  <c:v>4.030455928421103</c:v>
                </c:pt>
                <c:pt idx="4">
                  <c:v>9.112310658654675</c:v>
                </c:pt>
                <c:pt idx="5">
                  <c:v>14.78169452669609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ckLblPos val="nextTo"/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'福吉　爽生'!$G$14:$G$18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爽生'!$H$14:$H$18</c:f>
              <c:numCache>
                <c:formatCode>General</c:formatCode>
                <c:ptCount val="5"/>
                <c:pt idx="0">
                  <c:v>266.0183530856995</c:v>
                </c:pt>
                <c:pt idx="1">
                  <c:v>333.9500078161082</c:v>
                </c:pt>
                <c:pt idx="2">
                  <c:v>150.1635911949497</c:v>
                </c:pt>
                <c:pt idx="3">
                  <c:v>307.7489003140108</c:v>
                </c:pt>
                <c:pt idx="4">
                  <c:v>256.5644307676821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'福吉　爽生'!$G$14:$G$18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爽生'!$J$14:$J$18</c:f>
              <c:numCache>
                <c:formatCode>General</c:formatCode>
                <c:ptCount val="5"/>
                <c:pt idx="0">
                  <c:v>902.2921512779801</c:v>
                </c:pt>
                <c:pt idx="1">
                  <c:v>888.8711286376229</c:v>
                </c:pt>
                <c:pt idx="2">
                  <c:v>414.3505595735196</c:v>
                </c:pt>
                <c:pt idx="3">
                  <c:v>749.1143575739661</c:v>
                </c:pt>
                <c:pt idx="4">
                  <c:v>579.63955929233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'福吉　爽生'!$G$14:$G$18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爽生'!$L$14:$L$18</c:f>
              <c:numCache>
                <c:formatCode>General</c:formatCode>
                <c:ptCount val="5"/>
                <c:pt idx="0">
                  <c:v>684.2602453189015</c:v>
                </c:pt>
                <c:pt idx="1">
                  <c:v>513.5457423553776</c:v>
                </c:pt>
                <c:pt idx="2">
                  <c:v>208.2807213531155</c:v>
                </c:pt>
                <c:pt idx="3">
                  <c:v>446.7221041031517</c:v>
                </c:pt>
                <c:pt idx="4">
                  <c:v>278.2110798450722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'福吉　爽生'!$G$14:$G$18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爽生'!$N$14:$N$18</c:f>
              <c:numCache>
                <c:formatCode>General</c:formatCode>
                <c:ptCount val="5"/>
                <c:pt idx="0">
                  <c:v>159.2128234882505</c:v>
                </c:pt>
                <c:pt idx="1">
                  <c:v>159.018065086661</c:v>
                </c:pt>
                <c:pt idx="2">
                  <c:v>19.92894032644426</c:v>
                </c:pt>
                <c:pt idx="3">
                  <c:v>95.96447802286093</c:v>
                </c:pt>
                <c:pt idx="4">
                  <c:v>112.971414907387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'福吉　爽生'!$G$14:$G$18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爽生'!$P$14:$P$18</c:f>
              <c:numCache>
                <c:formatCode>General</c:formatCode>
                <c:ptCount val="5"/>
                <c:pt idx="0">
                  <c:v>8.253861142606183</c:v>
                </c:pt>
                <c:pt idx="1">
                  <c:v>39.38643725413158</c:v>
                </c:pt>
                <c:pt idx="2">
                  <c:v>0</c:v>
                </c:pt>
                <c:pt idx="3">
                  <c:v>39.71031023308387</c:v>
                </c:pt>
                <c:pt idx="4">
                  <c:v>18.8308436415391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'福吉　爽生'!$G$14:$G$18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爽生'!$R$14:$R$18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ckLblPos val="nextTo"/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'福吉　爽生'!$A$21:$F$21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'福吉　爽生'!$A$22:$F$22</c:f>
              <c:numCache>
                <c:formatCode>General</c:formatCode>
                <c:ptCount val="6"/>
                <c:pt idx="0">
                  <c:v>0.0197962962962963</c:v>
                </c:pt>
                <c:pt idx="1">
                  <c:v>0.01723842592592592</c:v>
                </c:pt>
                <c:pt idx="2">
                  <c:v>0.0059375</c:v>
                </c:pt>
                <c:pt idx="3">
                  <c:v>0.00112962962962963</c:v>
                </c:pt>
                <c:pt idx="4">
                  <c:v>0.0001782407407407407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爽生'!$G$21:$G$22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'福吉　爽生'!$H$21:$H$22</c:f>
              <c:numCache>
                <c:formatCode>General</c:formatCode>
                <c:ptCount val="2"/>
                <c:pt idx="0">
                  <c:v>0.3954451345755693</c:v>
                </c:pt>
                <c:pt idx="1">
                  <c:v>0.5185785536159601</c:v>
                </c:pt>
              </c:numCache>
            </c:numRef>
          </c:val>
        </c:ser>
        <c:ser>
          <c:idx val="1"/>
          <c:order val="1"/>
          <c:tx>
            <c:strRef>
              <c:f>'福吉　爽生'!$B$21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爽生'!$G$21:$G$22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'福吉　爽生'!$I$21:$I$22</c:f>
              <c:numCache>
                <c:formatCode>General</c:formatCode>
                <c:ptCount val="2"/>
                <c:pt idx="0">
                  <c:v>0.4213700603114592</c:v>
                </c:pt>
                <c:pt idx="1">
                  <c:v>0.3448877805486285</c:v>
                </c:pt>
              </c:numCache>
            </c:numRef>
          </c:val>
        </c:ser>
        <c:ser>
          <c:idx val="2"/>
          <c:order val="2"/>
          <c:tx>
            <c:strRef>
              <c:f>'福吉　爽生'!$C$21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爽生'!$G$21:$G$22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'福吉　爽生'!$J$21:$J$22</c:f>
              <c:numCache>
                <c:formatCode>General</c:formatCode>
                <c:ptCount val="2"/>
                <c:pt idx="0">
                  <c:v>0.1528490413178504</c:v>
                </c:pt>
                <c:pt idx="1">
                  <c:v>0.1081047381546135</c:v>
                </c:pt>
              </c:numCache>
            </c:numRef>
          </c:val>
        </c:ser>
        <c:ser>
          <c:idx val="3"/>
          <c:order val="3"/>
          <c:tx>
            <c:strRef>
              <c:f>'福吉　爽生'!$D$21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爽生'!$G$21:$G$22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'福吉　爽生'!$K$21:$K$22</c:f>
              <c:numCache>
                <c:formatCode>General</c:formatCode>
                <c:ptCount val="2"/>
                <c:pt idx="0">
                  <c:v>0.02718516518138446</c:v>
                </c:pt>
                <c:pt idx="1">
                  <c:v>0.02319201995012469</c:v>
                </c:pt>
              </c:numCache>
            </c:numRef>
          </c:val>
        </c:ser>
        <c:marker val="1"/>
        <c:axId val="50380001"/>
        <c:axId val="50380002"/>
      </c:lineChart>
      <c:catAx>
        <c:axId val="50380001"/>
        <c:scaling>
          <c:orientation val="minMax"/>
        </c:scaling>
        <c:axPos val="b"/>
        <c:tickLblPos val="nextTo"/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爽生'!$N$21:$N$25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爽生'!$O$21:$O$25</c:f>
              <c:numCache>
                <c:formatCode>General</c:formatCode>
                <c:ptCount val="5"/>
                <c:pt idx="0">
                  <c:v>0.3585241164703267</c:v>
                </c:pt>
                <c:pt idx="1">
                  <c:v>0.406</c:v>
                </c:pt>
                <c:pt idx="2">
                  <c:v>0.4516587677725118</c:v>
                </c:pt>
                <c:pt idx="3">
                  <c:v>0.4973333333333333</c:v>
                </c:pt>
                <c:pt idx="4">
                  <c:v>0.5457386363636364</c:v>
                </c:pt>
              </c:numCache>
            </c:numRef>
          </c:val>
        </c:ser>
        <c:ser>
          <c:idx val="1"/>
          <c:order val="1"/>
          <c:tx>
            <c:strRef>
              <c:f>'福吉　爽生'!$B$21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爽生'!$N$21:$N$25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爽生'!$P$21:$P$25</c:f>
              <c:numCache>
                <c:formatCode>General</c:formatCode>
                <c:ptCount val="5"/>
                <c:pt idx="0">
                  <c:v>0.4240942431651478</c:v>
                </c:pt>
                <c:pt idx="1">
                  <c:v>0.4188888888888889</c:v>
                </c:pt>
                <c:pt idx="2">
                  <c:v>0.4208530805687204</c:v>
                </c:pt>
                <c:pt idx="3">
                  <c:v>0.3593333333333333</c:v>
                </c:pt>
                <c:pt idx="4">
                  <c:v>0.3264204545454545</c:v>
                </c:pt>
              </c:numCache>
            </c:numRef>
          </c:val>
        </c:ser>
        <c:ser>
          <c:idx val="2"/>
          <c:order val="2"/>
          <c:tx>
            <c:strRef>
              <c:f>'福吉　爽生'!$C$21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爽生'!$N$21:$N$25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爽生'!$Q$21:$Q$25</c:f>
              <c:numCache>
                <c:formatCode>General</c:formatCode>
                <c:ptCount val="5"/>
                <c:pt idx="0">
                  <c:v>0.1838186263614136</c:v>
                </c:pt>
                <c:pt idx="1">
                  <c:v>0.1377777777777778</c:v>
                </c:pt>
                <c:pt idx="2">
                  <c:v>0.118957345971564</c:v>
                </c:pt>
                <c:pt idx="3">
                  <c:v>0.1175555555555556</c:v>
                </c:pt>
                <c:pt idx="4">
                  <c:v>0.09602272727272727</c:v>
                </c:pt>
              </c:numCache>
            </c:numRef>
          </c:val>
        </c:ser>
        <c:ser>
          <c:idx val="3"/>
          <c:order val="3"/>
          <c:tx>
            <c:strRef>
              <c:f>'福吉　爽生'!$D$21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爽生'!$N$21:$N$25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爽生'!$R$21:$R$25</c:f>
              <c:numCache>
                <c:formatCode>General</c:formatCode>
                <c:ptCount val="5"/>
                <c:pt idx="0">
                  <c:v>0.03222938430762392</c:v>
                </c:pt>
                <c:pt idx="1">
                  <c:v>0.03088888888888889</c:v>
                </c:pt>
                <c:pt idx="2">
                  <c:v>0.008530805687203791</c:v>
                </c:pt>
                <c:pt idx="3">
                  <c:v>0.01955555555555556</c:v>
                </c:pt>
                <c:pt idx="4">
                  <c:v>0.02784090909090909</c:v>
                </c:pt>
              </c:numCache>
            </c:numRef>
          </c:val>
        </c:ser>
        <c:marker val="1"/>
        <c:axId val="50390001"/>
        <c:axId val="50390002"/>
      </c:lineChart>
      <c:catAx>
        <c:axId val="50390001"/>
        <c:scaling>
          <c:orientation val="minMax"/>
        </c:scaling>
        <c:axPos val="b"/>
        <c:tickLblPos val="nextTo"/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全体走行グラフ!$B$62:$B$67</c:f>
              <c:numCache>
                <c:formatCode>General</c:formatCode>
                <c:ptCount val="6"/>
                <c:pt idx="0">
                  <c:v>17314.49286240162</c:v>
                </c:pt>
                <c:pt idx="1">
                  <c:v>15510.37338568522</c:v>
                </c:pt>
                <c:pt idx="2">
                  <c:v>7848.05109398622</c:v>
                </c:pt>
                <c:pt idx="3">
                  <c:v>13987.87907446133</c:v>
                </c:pt>
                <c:pt idx="4">
                  <c:v>16177.28229485857</c:v>
                </c:pt>
                <c:pt idx="5">
                  <c:v>10761.25289140591</c:v>
                </c:pt>
              </c:numCache>
            </c:numRef>
          </c:val>
        </c:ser>
        <c:marker val="1"/>
        <c:axId val="50040001"/>
        <c:axId val="50040002"/>
      </c:lineChart>
      <c:catAx>
        <c:axId val="50040001"/>
        <c:scaling>
          <c:orientation val="minMax"/>
        </c:scaling>
        <c:axPos val="b"/>
        <c:tickLblPos val="nextTo"/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'福吉　爽生'!$A$43:$A$47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爽生'!$B$43:$B$47</c:f>
              <c:numCache>
                <c:formatCode>General</c:formatCode>
                <c:ptCount val="5"/>
                <c:pt idx="0">
                  <c:v>134.6691622875625</c:v>
                </c:pt>
                <c:pt idx="1">
                  <c:v>128.9583598515502</c:v>
                </c:pt>
                <c:pt idx="2">
                  <c:v>112.5227862104431</c:v>
                </c:pt>
                <c:pt idx="3">
                  <c:v>109.2840100164716</c:v>
                </c:pt>
                <c:pt idx="4">
                  <c:v>106.1923481493377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ckLblPos val="nextTo"/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'福吉　爽生'!$A$43:$A$47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爽生'!$C$43:$C$47</c:f>
              <c:numCache>
                <c:formatCode>General</c:formatCode>
                <c:ptCount val="5"/>
                <c:pt idx="0">
                  <c:v>10.71172910337371</c:v>
                </c:pt>
                <c:pt idx="1">
                  <c:v>12.76558458678956</c:v>
                </c:pt>
                <c:pt idx="2">
                  <c:v>2.646738041497505</c:v>
                </c:pt>
                <c:pt idx="3">
                  <c:v>7.957019356361377</c:v>
                </c:pt>
                <c:pt idx="4">
                  <c:v>11.14676367660895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ckLblPos val="nextTo"/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'山本　悠貴'!$G$15:$G$20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'山本　悠貴'!$H$15:$H$20</c:f>
              <c:numCache>
                <c:formatCode>General</c:formatCode>
                <c:ptCount val="6"/>
                <c:pt idx="0">
                  <c:v>255.3703151669246</c:v>
                </c:pt>
                <c:pt idx="1">
                  <c:v>324.8788025300773</c:v>
                </c:pt>
                <c:pt idx="2">
                  <c:v>177.3337435526337</c:v>
                </c:pt>
                <c:pt idx="3">
                  <c:v>258.3698882597891</c:v>
                </c:pt>
                <c:pt idx="4">
                  <c:v>304.4737594808139</c:v>
                </c:pt>
                <c:pt idx="5">
                  <c:v>127.3339853720863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'山本　悠貴'!$G$15:$G$20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'山本　悠貴'!$J$15:$J$20</c:f>
              <c:numCache>
                <c:formatCode>General</c:formatCode>
                <c:ptCount val="6"/>
                <c:pt idx="0">
                  <c:v>953.1620179959745</c:v>
                </c:pt>
                <c:pt idx="1">
                  <c:v>917.00411302469</c:v>
                </c:pt>
                <c:pt idx="2">
                  <c:v>435.9146074994801</c:v>
                </c:pt>
                <c:pt idx="3">
                  <c:v>786.9193782839811</c:v>
                </c:pt>
                <c:pt idx="4">
                  <c:v>818.4291877893738</c:v>
                </c:pt>
                <c:pt idx="5">
                  <c:v>473.2717508593651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'山本　悠貴'!$G$15:$G$20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'山本　悠貴'!$L$15:$L$20</c:f>
              <c:numCache>
                <c:formatCode>General</c:formatCode>
                <c:ptCount val="6"/>
                <c:pt idx="0">
                  <c:v>613.4309362525092</c:v>
                </c:pt>
                <c:pt idx="1">
                  <c:v>536.855235376418</c:v>
                </c:pt>
                <c:pt idx="2">
                  <c:v>134.5422788229644</c:v>
                </c:pt>
                <c:pt idx="3">
                  <c:v>330.4874879501021</c:v>
                </c:pt>
                <c:pt idx="4">
                  <c:v>477.9550408838459</c:v>
                </c:pt>
                <c:pt idx="5">
                  <c:v>312.2460882188534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'山本　悠貴'!$G$15:$G$20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'山本　悠貴'!$N$15:$N$20</c:f>
              <c:numCache>
                <c:formatCode>General</c:formatCode>
                <c:ptCount val="6"/>
                <c:pt idx="0">
                  <c:v>137.7566116969172</c:v>
                </c:pt>
                <c:pt idx="1">
                  <c:v>126.4943350343126</c:v>
                </c:pt>
                <c:pt idx="2">
                  <c:v>64.79766923811349</c:v>
                </c:pt>
                <c:pt idx="3">
                  <c:v>117.7621767443879</c:v>
                </c:pt>
                <c:pt idx="4">
                  <c:v>42.98650928915049</c:v>
                </c:pt>
                <c:pt idx="5">
                  <c:v>116.3602240545761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'山本　悠貴'!$G$15:$G$20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'山本　悠貴'!$P$15:$P$20</c:f>
              <c:numCache>
                <c:formatCode>General</c:formatCode>
                <c:ptCount val="6"/>
                <c:pt idx="0">
                  <c:v>0</c:v>
                </c:pt>
                <c:pt idx="1">
                  <c:v>21.72510855487735</c:v>
                </c:pt>
                <c:pt idx="2">
                  <c:v>0</c:v>
                </c:pt>
                <c:pt idx="3">
                  <c:v>0</c:v>
                </c:pt>
                <c:pt idx="4">
                  <c:v>13.34339594016001</c:v>
                </c:pt>
                <c:pt idx="5">
                  <c:v>5.239032943440179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'山本　悠貴'!$G$15:$G$20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'山本　悠貴'!$R$15:$R$20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ckLblPos val="nextTo"/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'山本　悠貴'!$A$23:$F$23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'山本　悠貴'!$A$24:$F$24</c:f>
              <c:numCache>
                <c:formatCode>General</c:formatCode>
                <c:ptCount val="6"/>
                <c:pt idx="0">
                  <c:v>0.02326851851851852</c:v>
                </c:pt>
                <c:pt idx="1">
                  <c:v>0.02143518518518519</c:v>
                </c:pt>
                <c:pt idx="2">
                  <c:v>0.006787037037037037</c:v>
                </c:pt>
                <c:pt idx="3">
                  <c:v>0.001273148148148148</c:v>
                </c:pt>
                <c:pt idx="4">
                  <c:v>6.944444444444444e-05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'山本　悠貴'!$A$23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'山本　悠貴'!$H$23:$H$24</c:f>
              <c:numCache>
                <c:formatCode>General</c:formatCode>
                <c:ptCount val="2"/>
                <c:pt idx="0">
                  <c:v>0.3836528940498695</c:v>
                </c:pt>
                <c:pt idx="1">
                  <c:v>0.4942381562099872</c:v>
                </c:pt>
              </c:numCache>
            </c:numRef>
          </c:val>
        </c:ser>
        <c:ser>
          <c:idx val="1"/>
          <c:order val="1"/>
          <c:tx>
            <c:strRef>
              <c:f>'山本　悠貴'!$B$23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'山本　悠貴'!$I$23:$I$24</c:f>
              <c:numCache>
                <c:formatCode>General</c:formatCode>
                <c:ptCount val="2"/>
                <c:pt idx="0">
                  <c:v>0.4475650373570979</c:v>
                </c:pt>
                <c:pt idx="1">
                  <c:v>0.3660264618011097</c:v>
                </c:pt>
              </c:numCache>
            </c:numRef>
          </c:val>
        </c:ser>
        <c:ser>
          <c:idx val="2"/>
          <c:order val="2"/>
          <c:tx>
            <c:strRef>
              <c:f>'山本　悠貴'!$C$23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'山本　悠貴'!$J$23:$J$24</c:f>
              <c:numCache>
                <c:formatCode>General</c:formatCode>
                <c:ptCount val="2"/>
                <c:pt idx="0">
                  <c:v>0.1402466468629039</c:v>
                </c:pt>
                <c:pt idx="1">
                  <c:v>0.1172855313700384</c:v>
                </c:pt>
              </c:numCache>
            </c:numRef>
          </c:val>
        </c:ser>
        <c:ser>
          <c:idx val="3"/>
          <c:order val="3"/>
          <c:tx>
            <c:strRef>
              <c:f>'山本　悠貴'!$D$23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'山本　悠貴'!$K$23:$K$24</c:f>
              <c:numCache>
                <c:formatCode>General</c:formatCode>
                <c:ptCount val="2"/>
                <c:pt idx="0">
                  <c:v>0.02709514807813485</c:v>
                </c:pt>
                <c:pt idx="1">
                  <c:v>0.02125480153649168</c:v>
                </c:pt>
              </c:numCache>
            </c:numRef>
          </c:val>
        </c:ser>
        <c:marker val="1"/>
        <c:axId val="50440001"/>
        <c:axId val="50440002"/>
      </c:lineChart>
      <c:catAx>
        <c:axId val="50440001"/>
        <c:scaling>
          <c:orientation val="minMax"/>
        </c:scaling>
        <c:axPos val="b"/>
        <c:tickLblPos val="nextTo"/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'山本　悠貴'!$A$23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'山本　悠貴'!$O$23:$O$28</c:f>
              <c:numCache>
                <c:formatCode>General</c:formatCode>
                <c:ptCount val="6"/>
                <c:pt idx="0">
                  <c:v>0.3467437208268504</c:v>
                </c:pt>
                <c:pt idx="1">
                  <c:v>0.3913333333333333</c:v>
                </c:pt>
                <c:pt idx="2">
                  <c:v>0.4459715639810427</c:v>
                </c:pt>
                <c:pt idx="3">
                  <c:v>0.5277777777777778</c:v>
                </c:pt>
                <c:pt idx="4">
                  <c:v>0.4768888888888889</c:v>
                </c:pt>
                <c:pt idx="5">
                  <c:v>0.4674033149171271</c:v>
                </c:pt>
              </c:numCache>
            </c:numRef>
          </c:val>
        </c:ser>
        <c:ser>
          <c:idx val="1"/>
          <c:order val="1"/>
          <c:tx>
            <c:strRef>
              <c:f>'山本　悠貴'!$B$23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'山本　悠貴'!$P$23:$P$28</c:f>
              <c:numCache>
                <c:formatCode>General</c:formatCode>
                <c:ptCount val="6"/>
                <c:pt idx="0">
                  <c:v>0.4609913314069793</c:v>
                </c:pt>
                <c:pt idx="1">
                  <c:v>0.4335555555555556</c:v>
                </c:pt>
                <c:pt idx="2">
                  <c:v>0.4488151658767773</c:v>
                </c:pt>
                <c:pt idx="3">
                  <c:v>0.3593333333333333</c:v>
                </c:pt>
                <c:pt idx="4">
                  <c:v>0.3828888888888889</c:v>
                </c:pt>
                <c:pt idx="5">
                  <c:v>0.3491712707182321</c:v>
                </c:pt>
              </c:numCache>
            </c:numRef>
          </c:val>
        </c:ser>
        <c:ser>
          <c:idx val="2"/>
          <c:order val="2"/>
          <c:tx>
            <c:strRef>
              <c:f>'山本　悠貴'!$C$23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'山本　悠貴'!$Q$23:$Q$28</c:f>
              <c:numCache>
                <c:formatCode>General</c:formatCode>
                <c:ptCount val="6"/>
                <c:pt idx="0">
                  <c:v>0.1638141809290954</c:v>
                </c:pt>
                <c:pt idx="1">
                  <c:v>0.146</c:v>
                </c:pt>
                <c:pt idx="2">
                  <c:v>0.07772511848341232</c:v>
                </c:pt>
                <c:pt idx="3">
                  <c:v>0.08911111111111111</c:v>
                </c:pt>
                <c:pt idx="4">
                  <c:v>0.1295555555555556</c:v>
                </c:pt>
                <c:pt idx="5">
                  <c:v>0.143646408839779</c:v>
                </c:pt>
              </c:numCache>
            </c:numRef>
          </c:val>
        </c:ser>
        <c:ser>
          <c:idx val="3"/>
          <c:order val="3"/>
          <c:tx>
            <c:strRef>
              <c:f>'山本　悠貴'!$D$23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'山本　悠貴'!$R$23:$R$28</c:f>
              <c:numCache>
                <c:formatCode>General</c:formatCode>
                <c:ptCount val="6"/>
                <c:pt idx="0">
                  <c:v>0.0284507668370749</c:v>
                </c:pt>
                <c:pt idx="1">
                  <c:v>0.02555555555555556</c:v>
                </c:pt>
                <c:pt idx="2">
                  <c:v>0.02748815165876777</c:v>
                </c:pt>
                <c:pt idx="3">
                  <c:v>0.02377777777777778</c:v>
                </c:pt>
                <c:pt idx="4">
                  <c:v>0.008444444444444444</c:v>
                </c:pt>
                <c:pt idx="5">
                  <c:v>0.03830570902394106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ckLblPos val="nextTo"/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'山本　悠貴'!$A$45:$A$50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'山本　悠貴'!$B$45:$B$50</c:f>
              <c:numCache>
                <c:formatCode>General</c:formatCode>
                <c:ptCount val="6"/>
                <c:pt idx="0">
                  <c:v>130.647992074155</c:v>
                </c:pt>
                <c:pt idx="1">
                  <c:v>128.4314493626088</c:v>
                </c:pt>
                <c:pt idx="2">
                  <c:v>115.442342472734</c:v>
                </c:pt>
                <c:pt idx="3">
                  <c:v>99.56926208255069</c:v>
                </c:pt>
                <c:pt idx="4">
                  <c:v>110.4791928922229</c:v>
                </c:pt>
                <c:pt idx="5">
                  <c:v>114.303986900367</c:v>
                </c:pt>
              </c:numCache>
            </c:numRef>
          </c:val>
        </c:ser>
        <c:axId val="50460001"/>
        <c:axId val="50460002"/>
      </c:barChart>
      <c:catAx>
        <c:axId val="50460001"/>
        <c:scaling>
          <c:orientation val="minMax"/>
        </c:scaling>
        <c:axPos val="b"/>
        <c:tickLblPos val="nextTo"/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'山本　悠貴'!$A$45:$A$50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'山本　悠貴'!$C$45:$C$50</c:f>
              <c:numCache>
                <c:formatCode>General</c:formatCode>
                <c:ptCount val="6"/>
                <c:pt idx="0">
                  <c:v>8.343749549560897</c:v>
                </c:pt>
                <c:pt idx="1">
                  <c:v>9.251812431151198</c:v>
                </c:pt>
                <c:pt idx="2">
                  <c:v>9.063699928647601</c:v>
                </c:pt>
                <c:pt idx="3">
                  <c:v>7.517074873796847</c:v>
                </c:pt>
                <c:pt idx="4">
                  <c:v>3.161485118544723</c:v>
                </c:pt>
                <c:pt idx="5">
                  <c:v>12.64078146164964</c:v>
                </c:pt>
              </c:numCache>
            </c:numRef>
          </c:val>
        </c:ser>
        <c:axId val="50470001"/>
        <c:axId val="50470002"/>
      </c:barChart>
      <c:catAx>
        <c:axId val="50470001"/>
        <c:scaling>
          <c:orientation val="minMax"/>
        </c:scaling>
        <c:axPos val="b"/>
        <c:tickLblPos val="nextTo"/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'吉田　悠月'!$G$14:$G$18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悠月'!$H$14:$H$18</c:f>
              <c:numCache>
                <c:formatCode>General</c:formatCode>
                <c:ptCount val="5"/>
                <c:pt idx="0">
                  <c:v>258.2409831455072</c:v>
                </c:pt>
                <c:pt idx="1">
                  <c:v>298.1622341516925</c:v>
                </c:pt>
                <c:pt idx="2">
                  <c:v>165.0513321012641</c:v>
                </c:pt>
                <c:pt idx="3">
                  <c:v>278.2630656986375</c:v>
                </c:pt>
                <c:pt idx="4">
                  <c:v>255.212728303396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'吉田　悠月'!$G$14:$G$18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悠月'!$J$14:$J$18</c:f>
              <c:numCache>
                <c:formatCode>General</c:formatCode>
                <c:ptCount val="5"/>
                <c:pt idx="0">
                  <c:v>935.0014414891139</c:v>
                </c:pt>
                <c:pt idx="1">
                  <c:v>1008.22497152276</c:v>
                </c:pt>
                <c:pt idx="2">
                  <c:v>408.0989747610402</c:v>
                </c:pt>
                <c:pt idx="3">
                  <c:v>860.3305838900405</c:v>
                </c:pt>
                <c:pt idx="4">
                  <c:v>631.4451860421068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'吉田　悠月'!$G$14:$G$18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悠月'!$L$14:$L$18</c:f>
              <c:numCache>
                <c:formatCode>General</c:formatCode>
                <c:ptCount val="5"/>
                <c:pt idx="0">
                  <c:v>486.6889001365482</c:v>
                </c:pt>
                <c:pt idx="1">
                  <c:v>320.8713533172761</c:v>
                </c:pt>
                <c:pt idx="2">
                  <c:v>144.0360724904026</c:v>
                </c:pt>
                <c:pt idx="3">
                  <c:v>239.8958145198867</c:v>
                </c:pt>
                <c:pt idx="4">
                  <c:v>326.77265333389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'吉田　悠月'!$G$14:$G$18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悠月'!$N$14:$N$18</c:f>
              <c:numCache>
                <c:formatCode>General</c:formatCode>
                <c:ptCount val="5"/>
                <c:pt idx="0">
                  <c:v>196.5549071098653</c:v>
                </c:pt>
                <c:pt idx="1">
                  <c:v>165.1235035588145</c:v>
                </c:pt>
                <c:pt idx="2">
                  <c:v>41.83667285849697</c:v>
                </c:pt>
                <c:pt idx="3">
                  <c:v>112.364279499333</c:v>
                </c:pt>
                <c:pt idx="4">
                  <c:v>74.42377506172852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'吉田　悠月'!$G$14:$G$18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悠月'!$P$14:$P$18</c:f>
              <c:numCache>
                <c:formatCode>General</c:formatCode>
                <c:ptCount val="5"/>
                <c:pt idx="0">
                  <c:v>24.85942870266575</c:v>
                </c:pt>
                <c:pt idx="1">
                  <c:v>57.73608615056855</c:v>
                </c:pt>
                <c:pt idx="2">
                  <c:v>0</c:v>
                </c:pt>
                <c:pt idx="3">
                  <c:v>46.3637127369193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'吉田　悠月'!$G$14:$G$18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悠月'!$R$14:$R$18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50480001"/>
        <c:axId val="50480002"/>
      </c:barChart>
      <c:catAx>
        <c:axId val="50480001"/>
        <c:scaling>
          <c:orientation val="minMax"/>
        </c:scaling>
        <c:axPos val="b"/>
        <c:tickLblPos val="nextTo"/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'吉田　悠月'!$A$21:$F$21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'吉田　悠月'!$A$22:$F$22</c:f>
              <c:numCache>
                <c:formatCode>General</c:formatCode>
                <c:ptCount val="6"/>
                <c:pt idx="0">
                  <c:v>0.01956018518518518</c:v>
                </c:pt>
                <c:pt idx="1">
                  <c:v>0.01903703703703704</c:v>
                </c:pt>
                <c:pt idx="2">
                  <c:v>0.004233796296296296</c:v>
                </c:pt>
                <c:pt idx="3">
                  <c:v>0.001240740740740741</c:v>
                </c:pt>
                <c:pt idx="4">
                  <c:v>0.0002083333333333333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全体走行グラフ!$C$62:$C$67</c:f>
              <c:numCache>
                <c:formatCode>General</c:formatCode>
                <c:ptCount val="6"/>
                <c:pt idx="0">
                  <c:v>1567.425692534282</c:v>
                </c:pt>
                <c:pt idx="1">
                  <c:v>1165.6336797824</c:v>
                </c:pt>
                <c:pt idx="2">
                  <c:v>810.2538415868263</c:v>
                </c:pt>
                <c:pt idx="3">
                  <c:v>1229.547723521692</c:v>
                </c:pt>
                <c:pt idx="4">
                  <c:v>1619.579917883382</c:v>
                </c:pt>
                <c:pt idx="5">
                  <c:v>1091.871068980995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全体走行グラフ!$D$62:$D$67</c:f>
              <c:numCache>
                <c:formatCode>General</c:formatCode>
                <c:ptCount val="6"/>
                <c:pt idx="0">
                  <c:v>1926.720934988698</c:v>
                </c:pt>
                <c:pt idx="1">
                  <c:v>1862.375616969778</c:v>
                </c:pt>
                <c:pt idx="2">
                  <c:v>774.1247714150689</c:v>
                </c:pt>
                <c:pt idx="3">
                  <c:v>1504.482026727922</c:v>
                </c:pt>
                <c:pt idx="4">
                  <c:v>1647.695670546022</c:v>
                </c:pt>
                <c:pt idx="5">
                  <c:v>1091.811348857937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全体走行グラフ!$E$62:$E$67</c:f>
              <c:numCache>
                <c:formatCode>General</c:formatCode>
                <c:ptCount val="6"/>
                <c:pt idx="0">
                  <c:v>1872.722953390008</c:v>
                </c:pt>
                <c:pt idx="1">
                  <c:v>1753.57060521543</c:v>
                </c:pt>
                <c:pt idx="2">
                  <c:v>761.5538044645691</c:v>
                </c:pt>
                <c:pt idx="3">
                  <c:v>1518.747366730266</c:v>
                </c:pt>
                <c:pt idx="4">
                  <c:v>1188.968902921744</c:v>
                </c:pt>
                <c:pt idx="5">
                  <c:v>1039.444856302705</c:v>
                </c:pt>
              </c:numCache>
            </c:numRef>
          </c:val>
        </c:ser>
        <c:marker val="1"/>
        <c:axId val="50050001"/>
        <c:axId val="50050002"/>
      </c:lineChart>
      <c:catAx>
        <c:axId val="50050001"/>
        <c:scaling>
          <c:orientation val="minMax"/>
        </c:scaling>
        <c:axPos val="b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悠月'!$G$21:$G$22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'吉田　悠月'!$H$21:$H$22</c:f>
              <c:numCache>
                <c:formatCode>General</c:formatCode>
                <c:ptCount val="2"/>
                <c:pt idx="0">
                  <c:v>0.4077774777207669</c:v>
                </c:pt>
                <c:pt idx="1">
                  <c:v>0.4887780548628429</c:v>
                </c:pt>
              </c:numCache>
            </c:numRef>
          </c:val>
        </c:ser>
        <c:ser>
          <c:idx val="1"/>
          <c:order val="1"/>
          <c:tx>
            <c:strRef>
              <c:f>'吉田　悠月'!$B$21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悠月'!$G$21:$G$22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'吉田　悠月'!$I$21:$I$22</c:f>
              <c:numCache>
                <c:formatCode>General</c:formatCode>
                <c:ptCount val="2"/>
                <c:pt idx="0">
                  <c:v>0.4511657214870826</c:v>
                </c:pt>
                <c:pt idx="1">
                  <c:v>0.400498753117207</c:v>
                </c:pt>
              </c:numCache>
            </c:numRef>
          </c:val>
        </c:ser>
        <c:ser>
          <c:idx val="2"/>
          <c:order val="2"/>
          <c:tx>
            <c:strRef>
              <c:f>'吉田　悠月'!$C$21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悠月'!$G$21:$G$22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'吉田　悠月'!$J$21:$J$22</c:f>
              <c:numCache>
                <c:formatCode>General</c:formatCode>
                <c:ptCount val="2"/>
                <c:pt idx="0">
                  <c:v>0.1029795661175623</c:v>
                </c:pt>
                <c:pt idx="1">
                  <c:v>0.08541147132169576</c:v>
                </c:pt>
              </c:numCache>
            </c:numRef>
          </c:val>
        </c:ser>
        <c:ser>
          <c:idx val="3"/>
          <c:order val="3"/>
          <c:tx>
            <c:strRef>
              <c:f>'吉田　悠月'!$D$21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悠月'!$G$21:$G$22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'吉田　悠月'!$K$21:$K$22</c:f>
              <c:numCache>
                <c:formatCode>General</c:formatCode>
                <c:ptCount val="2"/>
                <c:pt idx="0">
                  <c:v>0.03285624268611036</c:v>
                </c:pt>
                <c:pt idx="1">
                  <c:v>0.0213216957605985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ckLblPos val="nextTo"/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悠月'!$N$21:$N$25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悠月'!$O$21:$O$25</c:f>
              <c:numCache>
                <c:formatCode>General</c:formatCode>
                <c:ptCount val="5"/>
                <c:pt idx="0">
                  <c:v>0.3769726605912425</c:v>
                </c:pt>
                <c:pt idx="1">
                  <c:v>0.3955555555555555</c:v>
                </c:pt>
                <c:pt idx="2">
                  <c:v>0.4995260663507109</c:v>
                </c:pt>
                <c:pt idx="3">
                  <c:v>0.4984444444444445</c:v>
                </c:pt>
                <c:pt idx="4">
                  <c:v>0.4764204545454546</c:v>
                </c:pt>
              </c:numCache>
            </c:numRef>
          </c:val>
        </c:ser>
        <c:ser>
          <c:idx val="1"/>
          <c:order val="1"/>
          <c:tx>
            <c:strRef>
              <c:f>'吉田　悠月'!$B$21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悠月'!$N$21:$N$25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悠月'!$P$21:$P$25</c:f>
              <c:numCache>
                <c:formatCode>General</c:formatCode>
                <c:ptCount val="5"/>
                <c:pt idx="0">
                  <c:v>0.4485441209157591</c:v>
                </c:pt>
                <c:pt idx="1">
                  <c:v>0.478</c:v>
                </c:pt>
                <c:pt idx="2">
                  <c:v>0.3995260663507109</c:v>
                </c:pt>
                <c:pt idx="3">
                  <c:v>0.4066666666666667</c:v>
                </c:pt>
                <c:pt idx="4">
                  <c:v>0.3926136363636364</c:v>
                </c:pt>
              </c:numCache>
            </c:numRef>
          </c:val>
        </c:ser>
        <c:ser>
          <c:idx val="2"/>
          <c:order val="2"/>
          <c:tx>
            <c:strRef>
              <c:f>'吉田　悠月'!$C$21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悠月'!$N$21:$N$25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悠月'!$Q$21:$Q$25</c:f>
              <c:numCache>
                <c:formatCode>General</c:formatCode>
                <c:ptCount val="5"/>
                <c:pt idx="0">
                  <c:v>0.1309179817737275</c:v>
                </c:pt>
                <c:pt idx="1">
                  <c:v>0.08466666666666667</c:v>
                </c:pt>
                <c:pt idx="2">
                  <c:v>0.08246445497630332</c:v>
                </c:pt>
                <c:pt idx="3">
                  <c:v>0.06511111111111111</c:v>
                </c:pt>
                <c:pt idx="4">
                  <c:v>0.1113636363636364</c:v>
                </c:pt>
              </c:numCache>
            </c:numRef>
          </c:val>
        </c:ser>
        <c:ser>
          <c:idx val="3"/>
          <c:order val="3"/>
          <c:tx>
            <c:strRef>
              <c:f>'吉田　悠月'!$D$21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悠月'!$N$21:$N$25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悠月'!$R$21:$R$25</c:f>
              <c:numCache>
                <c:formatCode>General</c:formatCode>
                <c:ptCount val="5"/>
                <c:pt idx="0">
                  <c:v>0.03956434763280729</c:v>
                </c:pt>
                <c:pt idx="1">
                  <c:v>0.03288888888888889</c:v>
                </c:pt>
                <c:pt idx="2">
                  <c:v>0.01848341232227488</c:v>
                </c:pt>
                <c:pt idx="3">
                  <c:v>0.02266666666666667</c:v>
                </c:pt>
                <c:pt idx="4">
                  <c:v>0.01960227272727273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ckLblPos val="nextTo"/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'吉田　悠月'!$A$43:$A$47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悠月'!$B$43:$B$47</c:f>
              <c:numCache>
                <c:formatCode>General</c:formatCode>
                <c:ptCount val="5"/>
                <c:pt idx="0">
                  <c:v>126.7563773722467</c:v>
                </c:pt>
                <c:pt idx="1">
                  <c:v>123.3102112631383</c:v>
                </c:pt>
                <c:pt idx="2">
                  <c:v>107.8052923551736</c:v>
                </c:pt>
                <c:pt idx="3">
                  <c:v>102.4811637563211</c:v>
                </c:pt>
                <c:pt idx="4">
                  <c:v>109.7286248167663</c:v>
                </c:pt>
              </c:numCache>
            </c:numRef>
          </c:val>
        </c:ser>
        <c:axId val="50520001"/>
        <c:axId val="50520002"/>
      </c:barChart>
      <c:catAx>
        <c:axId val="50520001"/>
        <c:scaling>
          <c:orientation val="minMax"/>
        </c:scaling>
        <c:axPos val="b"/>
        <c:tickLblPos val="nextTo"/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'吉田　悠月'!$A$43:$A$47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悠月'!$C$43:$C$47</c:f>
              <c:numCache>
                <c:formatCode>General</c:formatCode>
                <c:ptCount val="5"/>
                <c:pt idx="0">
                  <c:v>13.94804475890363</c:v>
                </c:pt>
                <c:pt idx="1">
                  <c:v>14.72891042794956</c:v>
                </c:pt>
                <c:pt idx="2">
                  <c:v>5.380984773462786</c:v>
                </c:pt>
                <c:pt idx="3">
                  <c:v>9.90119127868636</c:v>
                </c:pt>
                <c:pt idx="4">
                  <c:v>6.269497337006733</c:v>
                </c:pt>
              </c:numCache>
            </c:numRef>
          </c:val>
        </c:ser>
        <c:axId val="50530001"/>
        <c:axId val="50530002"/>
      </c:barChart>
      <c:catAx>
        <c:axId val="50530001"/>
        <c:scaling>
          <c:orientation val="minMax"/>
        </c:scaling>
        <c:axPos val="b"/>
        <c:tickLblPos val="nextTo"/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'山口　惺也'!$G$15:$G$20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'山口　惺也'!$H$15:$H$20</c:f>
              <c:numCache>
                <c:formatCode>General</c:formatCode>
                <c:ptCount val="6"/>
                <c:pt idx="0">
                  <c:v>240.797869765328</c:v>
                </c:pt>
                <c:pt idx="1">
                  <c:v>298.3645682600711</c:v>
                </c:pt>
                <c:pt idx="2">
                  <c:v>161.9039893275508</c:v>
                </c:pt>
                <c:pt idx="3">
                  <c:v>304.9655454847943</c:v>
                </c:pt>
                <c:pt idx="4">
                  <c:v>332.2989701674751</c:v>
                </c:pt>
                <c:pt idx="5">
                  <c:v>153.2242468259237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'山口　惺也'!$G$15:$G$20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'山口　惺也'!$J$15:$J$20</c:f>
              <c:numCache>
                <c:formatCode>General</c:formatCode>
                <c:ptCount val="6"/>
                <c:pt idx="0">
                  <c:v>918.0107299245232</c:v>
                </c:pt>
                <c:pt idx="1">
                  <c:v>851.9525655154621</c:v>
                </c:pt>
                <c:pt idx="2">
                  <c:v>399.1285120818702</c:v>
                </c:pt>
                <c:pt idx="3">
                  <c:v>699.7821698794978</c:v>
                </c:pt>
                <c:pt idx="4">
                  <c:v>650.171244872141</c:v>
                </c:pt>
                <c:pt idx="5">
                  <c:v>447.5807187571963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'山口　惺也'!$G$15:$G$20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'山口　惺也'!$L$15:$L$20</c:f>
              <c:numCache>
                <c:formatCode>General</c:formatCode>
                <c:ptCount val="6"/>
                <c:pt idx="0">
                  <c:v>608.3512369767218</c:v>
                </c:pt>
                <c:pt idx="1">
                  <c:v>350.708519638722</c:v>
                </c:pt>
                <c:pt idx="2">
                  <c:v>215.7604873809414</c:v>
                </c:pt>
                <c:pt idx="3">
                  <c:v>348.9162825568847</c:v>
                </c:pt>
                <c:pt idx="4">
                  <c:v>240.1327324190106</c:v>
                </c:pt>
                <c:pt idx="5">
                  <c:v>203.0254473432406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'山口　惺也'!$G$15:$G$20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'山口　惺也'!$N$15:$N$20</c:f>
              <c:numCache>
                <c:formatCode>General</c:formatCode>
                <c:ptCount val="6"/>
                <c:pt idx="0">
                  <c:v>173.8269598443201</c:v>
                </c:pt>
                <c:pt idx="1">
                  <c:v>108.7158491769428</c:v>
                </c:pt>
                <c:pt idx="2">
                  <c:v>16.34595413071611</c:v>
                </c:pt>
                <c:pt idx="3">
                  <c:v>141.5438702663114</c:v>
                </c:pt>
                <c:pt idx="4">
                  <c:v>81.94387032479881</c:v>
                </c:pt>
                <c:pt idx="5">
                  <c:v>115.551885994445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'山口　惺也'!$G$15:$G$20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'山口　惺也'!$P$15:$P$20</c:f>
              <c:numCache>
                <c:formatCode>General</c:formatCode>
                <c:ptCount val="6"/>
                <c:pt idx="0">
                  <c:v>50.4389539798203</c:v>
                </c:pt>
                <c:pt idx="1">
                  <c:v>61.05407499581588</c:v>
                </c:pt>
                <c:pt idx="2">
                  <c:v>7.884983708082927</c:v>
                </c:pt>
                <c:pt idx="3">
                  <c:v>9.663364732571608</c:v>
                </c:pt>
                <c:pt idx="4">
                  <c:v>42.731116359515</c:v>
                </c:pt>
                <c:pt idx="5">
                  <c:v>33.54687702477167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'山口　惺也'!$G$15:$G$20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'山口　惺也'!$R$15:$R$20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540001"/>
        <c:axId val="50540002"/>
      </c:barChart>
      <c:catAx>
        <c:axId val="50540001"/>
        <c:scaling>
          <c:orientation val="minMax"/>
        </c:scaling>
        <c:axPos val="b"/>
        <c:tickLblPos val="nextTo"/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'山口　惺也'!$A$23:$F$23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'山口　惺也'!$A$24:$F$24</c:f>
              <c:numCache>
                <c:formatCode>General</c:formatCode>
                <c:ptCount val="6"/>
                <c:pt idx="0">
                  <c:v>0.02656712962962963</c:v>
                </c:pt>
                <c:pt idx="1">
                  <c:v>0.01911342592592593</c:v>
                </c:pt>
                <c:pt idx="2">
                  <c:v>0.005486111111111111</c:v>
                </c:pt>
                <c:pt idx="3">
                  <c:v>0.001333333333333333</c:v>
                </c:pt>
                <c:pt idx="4">
                  <c:v>0.0003333333333333333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'山口　惺也'!$H$23:$H$24</c:f>
              <c:numCache>
                <c:formatCode>General</c:formatCode>
                <c:ptCount val="2"/>
                <c:pt idx="0">
                  <c:v>0.4344225402826537</c:v>
                </c:pt>
                <c:pt idx="1">
                  <c:v>0.5677336747759283</c:v>
                </c:pt>
              </c:numCache>
            </c:numRef>
          </c:val>
        </c:ser>
        <c:ser>
          <c:idx val="1"/>
          <c:order val="1"/>
          <c:tx>
            <c:strRef>
              <c:f>'山口　惺也'!$B$23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'山口　惺也'!$I$23:$I$24</c:f>
              <c:numCache>
                <c:formatCode>General</c:formatCode>
                <c:ptCount val="2"/>
                <c:pt idx="0">
                  <c:v>0.4066072553785219</c:v>
                </c:pt>
                <c:pt idx="1">
                  <c:v>0.3192488262910798</c:v>
                </c:pt>
              </c:numCache>
            </c:numRef>
          </c:val>
        </c:ser>
        <c:ser>
          <c:idx val="2"/>
          <c:order val="2"/>
          <c:tx>
            <c:strRef>
              <c:f>'山口　惺也'!$C$23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'山口　惺也'!$J$23:$J$24</c:f>
              <c:numCache>
                <c:formatCode>General</c:formatCode>
                <c:ptCount val="2"/>
                <c:pt idx="0">
                  <c:v>0.1270141326852102</c:v>
                </c:pt>
                <c:pt idx="1">
                  <c:v>0.08186086214255228</c:v>
                </c:pt>
              </c:numCache>
            </c:numRef>
          </c:val>
        </c:ser>
        <c:ser>
          <c:idx val="3"/>
          <c:order val="3"/>
          <c:tx>
            <c:strRef>
              <c:f>'山口　惺也'!$D$23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'山口　惺也'!$K$23:$K$24</c:f>
              <c:numCache>
                <c:formatCode>General</c:formatCode>
                <c:ptCount val="2"/>
                <c:pt idx="0">
                  <c:v>0.02439463498064632</c:v>
                </c:pt>
                <c:pt idx="1">
                  <c:v>0.02603499786598378</c:v>
                </c:pt>
              </c:numCache>
            </c:numRef>
          </c:val>
        </c:ser>
        <c:marker val="1"/>
        <c:axId val="50560001"/>
        <c:axId val="50560002"/>
      </c:lineChart>
      <c:catAx>
        <c:axId val="50560001"/>
        <c:scaling>
          <c:orientation val="minMax"/>
        </c:scaling>
        <c:axPos val="b"/>
        <c:tickLblPos val="nextTo"/>
        <c:crossAx val="50560002"/>
        <c:crosses val="autoZero"/>
        <c:auto val="1"/>
        <c:lblAlgn val="ctr"/>
        <c:lblOffset val="100"/>
      </c:catAx>
      <c:valAx>
        <c:axId val="50560002"/>
        <c:scaling>
          <c:orientation val="minMax"/>
        </c:scaling>
        <c:axPos val="l"/>
        <c:majorGridlines/>
        <c:numFmt formatCode="General" sourceLinked="1"/>
        <c:tickLblPos val="nextTo"/>
        <c:crossAx val="505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'山口　惺也'!$O$23:$O$28</c:f>
              <c:numCache>
                <c:formatCode>General</c:formatCode>
                <c:ptCount val="6"/>
                <c:pt idx="0">
                  <c:v>0.3785285619026451</c:v>
                </c:pt>
                <c:pt idx="1">
                  <c:v>0.4708888888888889</c:v>
                </c:pt>
                <c:pt idx="2">
                  <c:v>0.4758293838862559</c:v>
                </c:pt>
                <c:pt idx="3">
                  <c:v>0.552</c:v>
                </c:pt>
                <c:pt idx="4">
                  <c:v>0.6135555555555555</c:v>
                </c:pt>
                <c:pt idx="5">
                  <c:v>0.5178637200736649</c:v>
                </c:pt>
              </c:numCache>
            </c:numRef>
          </c:val>
        </c:ser>
        <c:ser>
          <c:idx val="1"/>
          <c:order val="1"/>
          <c:tx>
            <c:strRef>
              <c:f>'山口　惺也'!$B$23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'山口　惺也'!$P$23:$P$28</c:f>
              <c:numCache>
                <c:formatCode>General</c:formatCode>
                <c:ptCount val="6"/>
                <c:pt idx="0">
                  <c:v>0.4165370082240498</c:v>
                </c:pt>
                <c:pt idx="1">
                  <c:v>0.404</c:v>
                </c:pt>
                <c:pt idx="2">
                  <c:v>0.3909952606635071</c:v>
                </c:pt>
                <c:pt idx="3">
                  <c:v>0.3237777777777778</c:v>
                </c:pt>
                <c:pt idx="4">
                  <c:v>0.2986666666666667</c:v>
                </c:pt>
                <c:pt idx="5">
                  <c:v>0.3458563535911602</c:v>
                </c:pt>
              </c:numCache>
            </c:numRef>
          </c:val>
        </c:ser>
        <c:ser>
          <c:idx val="2"/>
          <c:order val="2"/>
          <c:tx>
            <c:strRef>
              <c:f>'山口　惺也'!$C$23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'山口　惺也'!$Q$23:$Q$28</c:f>
              <c:numCache>
                <c:formatCode>General</c:formatCode>
                <c:ptCount val="6"/>
                <c:pt idx="0">
                  <c:v>0.1615914647699489</c:v>
                </c:pt>
                <c:pt idx="1">
                  <c:v>0.094</c:v>
                </c:pt>
                <c:pt idx="2">
                  <c:v>0.123696682464455</c:v>
                </c:pt>
                <c:pt idx="3">
                  <c:v>0.094</c:v>
                </c:pt>
                <c:pt idx="4">
                  <c:v>0.06466666666666666</c:v>
                </c:pt>
                <c:pt idx="5">
                  <c:v>0.09023941068139964</c:v>
                </c:pt>
              </c:numCache>
            </c:numRef>
          </c:val>
        </c:ser>
        <c:ser>
          <c:idx val="3"/>
          <c:order val="3"/>
          <c:tx>
            <c:strRef>
              <c:f>'山口　惺也'!$D$23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'山口　惺也'!$R$23:$R$28</c:f>
              <c:numCache>
                <c:formatCode>General</c:formatCode>
                <c:ptCount val="6"/>
                <c:pt idx="0">
                  <c:v>0.03534118693042899</c:v>
                </c:pt>
                <c:pt idx="1">
                  <c:v>0.02177777777777778</c:v>
                </c:pt>
                <c:pt idx="2">
                  <c:v>0.006635071090047393</c:v>
                </c:pt>
                <c:pt idx="3">
                  <c:v>0.02866666666666667</c:v>
                </c:pt>
                <c:pt idx="4">
                  <c:v>0.01644444444444445</c:v>
                </c:pt>
                <c:pt idx="5">
                  <c:v>0.03756906077348066</c:v>
                </c:pt>
              </c:numCache>
            </c:numRef>
          </c:val>
        </c:ser>
        <c:marker val="1"/>
        <c:axId val="50570001"/>
        <c:axId val="50570002"/>
      </c:lineChart>
      <c:catAx>
        <c:axId val="50570001"/>
        <c:scaling>
          <c:orientation val="minMax"/>
        </c:scaling>
        <c:axPos val="b"/>
        <c:tickLblPos val="nextTo"/>
        <c:crossAx val="50570002"/>
        <c:crosses val="autoZero"/>
        <c:auto val="1"/>
        <c:lblAlgn val="ctr"/>
        <c:lblOffset val="100"/>
      </c:catAx>
      <c:valAx>
        <c:axId val="50570002"/>
        <c:scaling>
          <c:orientation val="minMax"/>
        </c:scaling>
        <c:axPos val="l"/>
        <c:majorGridlines/>
        <c:numFmt formatCode="General" sourceLinked="1"/>
        <c:tickLblPos val="nextTo"/>
        <c:crossAx val="505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'山口　惺也'!$A$45:$A$50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'山口　惺也'!$B$45:$B$50</c:f>
              <c:numCache>
                <c:formatCode>General</c:formatCode>
                <c:ptCount val="6"/>
                <c:pt idx="0">
                  <c:v>132.7617166993809</c:v>
                </c:pt>
                <c:pt idx="1">
                  <c:v>111.3713854357437</c:v>
                </c:pt>
                <c:pt idx="2">
                  <c:v>113.855685242042</c:v>
                </c:pt>
                <c:pt idx="3">
                  <c:v>100.3247488613373</c:v>
                </c:pt>
                <c:pt idx="4">
                  <c:v>89.8185289428627</c:v>
                </c:pt>
                <c:pt idx="5">
                  <c:v>105.2960415409478</c:v>
                </c:pt>
              </c:numCache>
            </c:numRef>
          </c:val>
        </c:ser>
        <c:axId val="50580001"/>
        <c:axId val="50580002"/>
      </c:barChart>
      <c:catAx>
        <c:axId val="50580001"/>
        <c:scaling>
          <c:orientation val="minMax"/>
        </c:scaling>
        <c:axPos val="b"/>
        <c:tickLblPos val="nextTo"/>
        <c:crossAx val="50580002"/>
        <c:crosses val="autoZero"/>
        <c:auto val="1"/>
        <c:lblAlgn val="ctr"/>
        <c:lblOffset val="100"/>
      </c:catAx>
      <c:valAx>
        <c:axId val="505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'山口　惺也'!$A$45:$A$50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'山口　惺也'!$C$45:$C$50</c:f>
              <c:numCache>
                <c:formatCode>General</c:formatCode>
                <c:ptCount val="6"/>
                <c:pt idx="0">
                  <c:v>13.87820637882465</c:v>
                </c:pt>
                <c:pt idx="1">
                  <c:v>10.84192590994164</c:v>
                </c:pt>
                <c:pt idx="2">
                  <c:v>3.173617981834526</c:v>
                </c:pt>
                <c:pt idx="3">
                  <c:v>9.676027272615499</c:v>
                </c:pt>
                <c:pt idx="4">
                  <c:v>8.014576698775757</c:v>
                </c:pt>
                <c:pt idx="5">
                  <c:v>15.48607630319293</c:v>
                </c:pt>
              </c:numCache>
            </c:numRef>
          </c:val>
        </c:ser>
        <c:axId val="50590001"/>
        <c:axId val="50590002"/>
      </c:barChart>
      <c:catAx>
        <c:axId val="50590001"/>
        <c:scaling>
          <c:orientation val="minMax"/>
        </c:scaling>
        <c:axPos val="b"/>
        <c:tickLblPos val="nextTo"/>
        <c:crossAx val="50590002"/>
        <c:crosses val="autoZero"/>
        <c:auto val="1"/>
        <c:lblAlgn val="ctr"/>
        <c:lblOffset val="100"/>
      </c:catAx>
      <c:valAx>
        <c:axId val="505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全体走行グラフ!$F$62:$F$67</c:f>
              <c:numCache>
                <c:formatCode>General</c:formatCode>
                <c:ptCount val="6"/>
                <c:pt idx="0">
                  <c:v>1317.714708228055</c:v>
                </c:pt>
                <c:pt idx="1">
                  <c:v>1229.091758620637</c:v>
                </c:pt>
                <c:pt idx="2">
                  <c:v>1157.739788285478</c:v>
                </c:pt>
                <c:pt idx="3">
                  <c:v>1375.047427645726</c:v>
                </c:pt>
                <c:pt idx="4">
                  <c:v>2355.902960832821</c:v>
                </c:pt>
                <c:pt idx="5">
                  <c:v>2111.766157465507</c:v>
                </c:pt>
              </c:numCache>
            </c:numRef>
          </c:val>
        </c:ser>
        <c:marker val="1"/>
        <c:axId val="50060001"/>
        <c:axId val="50060002"/>
      </c:lineChart>
      <c:catAx>
        <c:axId val="50060001"/>
        <c:scaling>
          <c:orientation val="minMax"/>
        </c:scaling>
        <c:axPos val="b"/>
        <c:tickLblPos val="nextTo"/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'大津　寛太'!$G$14:$G$18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寛太'!$H$14:$H$18</c:f>
              <c:numCache>
                <c:formatCode>General</c:formatCode>
                <c:ptCount val="5"/>
                <c:pt idx="0">
                  <c:v>322.1050806941196</c:v>
                </c:pt>
                <c:pt idx="1">
                  <c:v>303.1604477848366</c:v>
                </c:pt>
                <c:pt idx="2">
                  <c:v>153.7314533096751</c:v>
                </c:pt>
                <c:pt idx="3">
                  <c:v>212.8695286370566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'大津　寛太'!$G$14:$G$18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寛太'!$J$14:$J$18</c:f>
              <c:numCache>
                <c:formatCode>General</c:formatCode>
                <c:ptCount val="5"/>
                <c:pt idx="0">
                  <c:v>727.5573180677986</c:v>
                </c:pt>
                <c:pt idx="1">
                  <c:v>899.5958016575212</c:v>
                </c:pt>
                <c:pt idx="2">
                  <c:v>376.8740956590214</c:v>
                </c:pt>
                <c:pt idx="3">
                  <c:v>494.4789024941765</c:v>
                </c:pt>
                <c:pt idx="4">
                  <c:v>0.6826769356321165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'大津　寛太'!$G$14:$G$18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寛太'!$L$14:$L$18</c:f>
              <c:numCache>
                <c:formatCode>General</c:formatCode>
                <c:ptCount val="5"/>
                <c:pt idx="0">
                  <c:v>393.9409070889095</c:v>
                </c:pt>
                <c:pt idx="1">
                  <c:v>379.5164517700841</c:v>
                </c:pt>
                <c:pt idx="2">
                  <c:v>154.4662993666393</c:v>
                </c:pt>
                <c:pt idx="3">
                  <c:v>220.7939822464705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'大津　寛太'!$G$14:$G$18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寛太'!$N$14:$N$18</c:f>
              <c:numCache>
                <c:formatCode>General</c:formatCode>
                <c:ptCount val="5"/>
                <c:pt idx="0">
                  <c:v>241.5415833532035</c:v>
                </c:pt>
                <c:pt idx="1">
                  <c:v>132.5620485927386</c:v>
                </c:pt>
                <c:pt idx="2">
                  <c:v>41.31950232095096</c:v>
                </c:pt>
                <c:pt idx="3">
                  <c:v>98.69637165171662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'大津　寛太'!$G$14:$G$18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寛太'!$P$14:$P$18</c:f>
              <c:numCache>
                <c:formatCode>General</c:formatCode>
                <c:ptCount val="5"/>
                <c:pt idx="0">
                  <c:v>40.25255989157864</c:v>
                </c:pt>
                <c:pt idx="1">
                  <c:v>25.65311535787987</c:v>
                </c:pt>
                <c:pt idx="2">
                  <c:v>0</c:v>
                </c:pt>
                <c:pt idx="3">
                  <c:v>50.1847694086855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'大津　寛太'!$G$14:$G$18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寛太'!$R$14:$R$18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50600001"/>
        <c:axId val="50600002"/>
      </c:barChart>
      <c:catAx>
        <c:axId val="50600001"/>
        <c:scaling>
          <c:orientation val="minMax"/>
        </c:scaling>
        <c:axPos val="b"/>
        <c:tickLblPos val="nextTo"/>
        <c:crossAx val="50600002"/>
        <c:crosses val="autoZero"/>
        <c:auto val="1"/>
        <c:lblAlgn val="ctr"/>
        <c:lblOffset val="100"/>
      </c:catAx>
      <c:valAx>
        <c:axId val="506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'大津　寛太'!$A$21:$F$21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'大津　寛太'!$A$22:$F$22</c:f>
              <c:numCache>
                <c:formatCode>General</c:formatCode>
                <c:ptCount val="6"/>
                <c:pt idx="0">
                  <c:v>0.01710648148148148</c:v>
                </c:pt>
                <c:pt idx="1">
                  <c:v>0.01206944444444445</c:v>
                </c:pt>
                <c:pt idx="2">
                  <c:v>0.003196759259259259</c:v>
                </c:pt>
                <c:pt idx="3">
                  <c:v>0.001034722222222222</c:v>
                </c:pt>
                <c:pt idx="4">
                  <c:v>0.0001921296296296296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'大津　寛太'!$A$21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寛太'!$G$21:$G$22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'大津　寛太'!$H$21:$H$22</c:f>
              <c:numCache>
                <c:formatCode>General</c:formatCode>
                <c:ptCount val="2"/>
                <c:pt idx="0">
                  <c:v>0.4849221352056891</c:v>
                </c:pt>
                <c:pt idx="1">
                  <c:v>0.5880798590722255</c:v>
                </c:pt>
              </c:numCache>
            </c:numRef>
          </c:val>
        </c:ser>
        <c:ser>
          <c:idx val="1"/>
          <c:order val="1"/>
          <c:tx>
            <c:strRef>
              <c:f>'大津　寛太'!$B$21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寛太'!$G$21:$G$22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'大津　寛太'!$I$21:$I$22</c:f>
              <c:numCache>
                <c:formatCode>General</c:formatCode>
                <c:ptCount val="2"/>
                <c:pt idx="0">
                  <c:v>0.3772616797191466</c:v>
                </c:pt>
                <c:pt idx="1">
                  <c:v>0.3003523194362889</c:v>
                </c:pt>
              </c:numCache>
            </c:numRef>
          </c:val>
        </c:ser>
        <c:ser>
          <c:idx val="2"/>
          <c:order val="2"/>
          <c:tx>
            <c:strRef>
              <c:f>'大津　寛太'!$C$21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寛太'!$G$21:$G$22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'大津　寛太'!$J$21:$J$22</c:f>
              <c:numCache>
                <c:formatCode>General</c:formatCode>
                <c:ptCount val="2"/>
                <c:pt idx="0">
                  <c:v>0.1008191556395715</c:v>
                </c:pt>
                <c:pt idx="1">
                  <c:v>0.07662947739283617</c:v>
                </c:pt>
              </c:numCache>
            </c:numRef>
          </c:val>
        </c:ser>
        <c:ser>
          <c:idx val="3"/>
          <c:order val="3"/>
          <c:tx>
            <c:strRef>
              <c:f>'大津　寛太'!$D$21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寛太'!$G$21:$G$22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'大津　寛太'!$K$21:$K$22</c:f>
              <c:numCache>
                <c:formatCode>General</c:formatCode>
                <c:ptCount val="2"/>
                <c:pt idx="0">
                  <c:v>0.03267620847961113</c:v>
                </c:pt>
                <c:pt idx="1">
                  <c:v>0.02466236054022313</c:v>
                </c:pt>
              </c:numCache>
            </c:numRef>
          </c:val>
        </c:ser>
        <c:marker val="1"/>
        <c:axId val="50620001"/>
        <c:axId val="50620002"/>
      </c:lineChart>
      <c:catAx>
        <c:axId val="50620001"/>
        <c:scaling>
          <c:orientation val="minMax"/>
        </c:scaling>
        <c:axPos val="b"/>
        <c:tickLblPos val="nextTo"/>
        <c:crossAx val="50620002"/>
        <c:crosses val="autoZero"/>
        <c:auto val="1"/>
        <c:lblAlgn val="ctr"/>
        <c:lblOffset val="100"/>
      </c:catAx>
      <c:valAx>
        <c:axId val="50620002"/>
        <c:scaling>
          <c:orientation val="minMax"/>
        </c:scaling>
        <c:axPos val="l"/>
        <c:majorGridlines/>
        <c:numFmt formatCode="General" sourceLinked="1"/>
        <c:tickLblPos val="nextTo"/>
        <c:crossAx val="506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'大津　寛太'!$A$21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寛太'!$N$21:$N$25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寛太'!$O$21:$O$25</c:f>
              <c:numCache>
                <c:formatCode>General</c:formatCode>
                <c:ptCount val="5"/>
                <c:pt idx="0">
                  <c:v>0.5078906423649699</c:v>
                </c:pt>
                <c:pt idx="1">
                  <c:v>0.45</c:v>
                </c:pt>
                <c:pt idx="2">
                  <c:v>0.5104265402843602</c:v>
                </c:pt>
                <c:pt idx="3">
                  <c:v>0.5882525697503671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'大津　寛太'!$B$21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寛太'!$N$21:$N$25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寛太'!$P$21:$P$25</c:f>
              <c:numCache>
                <c:formatCode>General</c:formatCode>
                <c:ptCount val="5"/>
                <c:pt idx="0">
                  <c:v>0.3342965103356301</c:v>
                </c:pt>
                <c:pt idx="1">
                  <c:v>0.4182222222222222</c:v>
                </c:pt>
                <c:pt idx="2">
                  <c:v>0.3815165876777251</c:v>
                </c:pt>
                <c:pt idx="3">
                  <c:v>0.3001468428781204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'大津　寛太'!$C$21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寛太'!$N$21:$N$25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寛太'!$Q$21:$Q$25</c:f>
              <c:numCache>
                <c:formatCode>General</c:formatCode>
                <c:ptCount val="5"/>
                <c:pt idx="0">
                  <c:v>0.1046899310957991</c:v>
                </c:pt>
                <c:pt idx="1">
                  <c:v>0.102</c:v>
                </c:pt>
                <c:pt idx="2">
                  <c:v>0.09004739336492891</c:v>
                </c:pt>
                <c:pt idx="3">
                  <c:v>0.07665198237885462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'大津　寛太'!$D$21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寛太'!$N$21:$N$25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寛太'!$R$21:$R$25</c:f>
              <c:numCache>
                <c:formatCode>General</c:formatCode>
                <c:ptCount val="5"/>
                <c:pt idx="0">
                  <c:v>0.04667703934207602</c:v>
                </c:pt>
                <c:pt idx="1">
                  <c:v>0.02555555555555556</c:v>
                </c:pt>
                <c:pt idx="2">
                  <c:v>0.01800947867298578</c:v>
                </c:pt>
                <c:pt idx="3">
                  <c:v>0.02466960352422908</c:v>
                </c:pt>
                <c:pt idx="4">
                  <c:v>0</c:v>
                </c:pt>
              </c:numCache>
            </c:numRef>
          </c:val>
        </c:ser>
        <c:marker val="1"/>
        <c:axId val="50630001"/>
        <c:axId val="50630002"/>
      </c:lineChart>
      <c:catAx>
        <c:axId val="50630001"/>
        <c:scaling>
          <c:orientation val="minMax"/>
        </c:scaling>
        <c:axPos val="b"/>
        <c:tickLblPos val="nextTo"/>
        <c:crossAx val="50630002"/>
        <c:crosses val="autoZero"/>
        <c:auto val="1"/>
        <c:lblAlgn val="ctr"/>
        <c:lblOffset val="100"/>
      </c:catAx>
      <c:valAx>
        <c:axId val="50630002"/>
        <c:scaling>
          <c:orientation val="minMax"/>
        </c:scaling>
        <c:axPos val="l"/>
        <c:majorGridlines/>
        <c:numFmt formatCode="General" sourceLinked="1"/>
        <c:tickLblPos val="nextTo"/>
        <c:crossAx val="506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'大津　寛太'!$A$43:$A$47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寛太'!$B$43:$B$47</c:f>
              <c:numCache>
                <c:formatCode>General</c:formatCode>
                <c:ptCount val="5"/>
                <c:pt idx="0">
                  <c:v>115.026496606374</c:v>
                </c:pt>
                <c:pt idx="1">
                  <c:v>116.032524344204</c:v>
                </c:pt>
                <c:pt idx="2">
                  <c:v>103.172398714686</c:v>
                </c:pt>
                <c:pt idx="3">
                  <c:v>94.89194312230008</c:v>
                </c:pt>
                <c:pt idx="4">
                  <c:v>0</c:v>
                </c:pt>
              </c:numCache>
            </c:numRef>
          </c:val>
        </c:ser>
        <c:axId val="50640001"/>
        <c:axId val="50640002"/>
      </c:barChart>
      <c:catAx>
        <c:axId val="50640001"/>
        <c:scaling>
          <c:orientation val="minMax"/>
        </c:scaling>
        <c:axPos val="b"/>
        <c:tickLblPos val="nextTo"/>
        <c:crossAx val="50640002"/>
        <c:crosses val="autoZero"/>
        <c:auto val="1"/>
        <c:lblAlgn val="ctr"/>
        <c:lblOffset val="100"/>
      </c:catAx>
      <c:valAx>
        <c:axId val="506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'大津　寛太'!$A$43:$A$47</c:f>
              <c:strCache>
                <c:ptCount val="5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寛太'!$C$43:$C$47</c:f>
              <c:numCache>
                <c:formatCode>General</c:formatCode>
                <c:ptCount val="5"/>
                <c:pt idx="0">
                  <c:v>18.65223506411557</c:v>
                </c:pt>
                <c:pt idx="1">
                  <c:v>10.13100379640384</c:v>
                </c:pt>
                <c:pt idx="2">
                  <c:v>5.874810756533465</c:v>
                </c:pt>
                <c:pt idx="3">
                  <c:v>12.93263041597601</c:v>
                </c:pt>
                <c:pt idx="4">
                  <c:v>0</c:v>
                </c:pt>
              </c:numCache>
            </c:numRef>
          </c:val>
        </c:ser>
        <c:axId val="50650001"/>
        <c:axId val="50650002"/>
      </c:barChart>
      <c:catAx>
        <c:axId val="50650001"/>
        <c:scaling>
          <c:orientation val="minMax"/>
        </c:scaling>
        <c:axPos val="b"/>
        <c:tickLblPos val="nextTo"/>
        <c:crossAx val="50650002"/>
        <c:crosses val="autoZero"/>
        <c:auto val="1"/>
        <c:lblAlgn val="ctr"/>
        <c:lblOffset val="100"/>
      </c:catAx>
      <c:valAx>
        <c:axId val="506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'大川　琉稀'!$G$15:$G$20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琉稀'!$H$15:$H$20</c:f>
              <c:numCache>
                <c:formatCode>General</c:formatCode>
                <c:ptCount val="6"/>
                <c:pt idx="0">
                  <c:v>316.2317814211154</c:v>
                </c:pt>
                <c:pt idx="1">
                  <c:v>358.5320864456937</c:v>
                </c:pt>
                <c:pt idx="2">
                  <c:v>222.9846847910376</c:v>
                </c:pt>
                <c:pt idx="3">
                  <c:v>366.4040347651298</c:v>
                </c:pt>
                <c:pt idx="4">
                  <c:v>355.9929959031997</c:v>
                </c:pt>
                <c:pt idx="5">
                  <c:v>204.9360010953678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'大川　琉稀'!$G$15:$G$20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琉稀'!$J$15:$J$20</c:f>
              <c:numCache>
                <c:formatCode>General</c:formatCode>
                <c:ptCount val="6"/>
                <c:pt idx="0">
                  <c:v>961.3488449885142</c:v>
                </c:pt>
                <c:pt idx="1">
                  <c:v>843.4315028629533</c:v>
                </c:pt>
                <c:pt idx="2">
                  <c:v>360.003157158832</c:v>
                </c:pt>
                <c:pt idx="3">
                  <c:v>677.9932328272907</c:v>
                </c:pt>
                <c:pt idx="4">
                  <c:v>747.5399181661251</c:v>
                </c:pt>
                <c:pt idx="5">
                  <c:v>495.8614816947174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'大川　琉稀'!$G$15:$G$20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琉稀'!$L$15:$L$20</c:f>
              <c:numCache>
                <c:formatCode>General</c:formatCode>
                <c:ptCount val="6"/>
                <c:pt idx="0">
                  <c:v>451.0834102577596</c:v>
                </c:pt>
                <c:pt idx="1">
                  <c:v>406.0153003851599</c:v>
                </c:pt>
                <c:pt idx="2">
                  <c:v>112.000763652301</c:v>
                </c:pt>
                <c:pt idx="3">
                  <c:v>279.1316728824922</c:v>
                </c:pt>
                <c:pt idx="4">
                  <c:v>373.2028814984769</c:v>
                </c:pt>
                <c:pt idx="5">
                  <c:v>209.7025187699428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'大川　琉稀'!$G$15:$G$20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琉稀'!$N$15:$N$20</c:f>
              <c:numCache>
                <c:formatCode>General</c:formatCode>
                <c:ptCount val="6"/>
                <c:pt idx="0">
                  <c:v>71.74145287294142</c:v>
                </c:pt>
                <c:pt idx="1">
                  <c:v>111.4900822695931</c:v>
                </c:pt>
                <c:pt idx="2">
                  <c:v>15.29943954428381</c:v>
                </c:pt>
                <c:pt idx="3">
                  <c:v>57.11805822351835</c:v>
                </c:pt>
                <c:pt idx="4">
                  <c:v>89.25124171842708</c:v>
                </c:pt>
                <c:pt idx="5">
                  <c:v>90.2316105522932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'大川　琉稀'!$G$15:$G$20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琉稀'!$P$15:$P$20</c:f>
              <c:numCache>
                <c:formatCode>General</c:formatCode>
                <c:ptCount val="6"/>
                <c:pt idx="0">
                  <c:v>0</c:v>
                </c:pt>
                <c:pt idx="1">
                  <c:v>6.886385559418159</c:v>
                </c:pt>
                <c:pt idx="2">
                  <c:v>9.545529955713846</c:v>
                </c:pt>
                <c:pt idx="3">
                  <c:v>0</c:v>
                </c:pt>
                <c:pt idx="4">
                  <c:v>4.041437947464146</c:v>
                </c:pt>
                <c:pt idx="5">
                  <c:v>52.37094797503141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'大川　琉稀'!$G$15:$G$20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660001"/>
        <c:axId val="50660002"/>
      </c:barChart>
      <c:catAx>
        <c:axId val="50660001"/>
        <c:scaling>
          <c:orientation val="minMax"/>
        </c:scaling>
        <c:axPos val="b"/>
        <c:tickLblPos val="nextTo"/>
        <c:crossAx val="50660002"/>
        <c:crosses val="autoZero"/>
        <c:auto val="1"/>
        <c:lblAlgn val="ctr"/>
        <c:lblOffset val="100"/>
      </c:catAx>
      <c:valAx>
        <c:axId val="506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'大川　琉稀'!$A$23:$F$23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'大川　琉稀'!$A$24:$F$24</c:f>
              <c:numCache>
                <c:formatCode>General</c:formatCode>
                <c:ptCount val="6"/>
                <c:pt idx="0">
                  <c:v>0.02651157407407407</c:v>
                </c:pt>
                <c:pt idx="1">
                  <c:v>0.02013425925925926</c:v>
                </c:pt>
                <c:pt idx="2">
                  <c:v>0.005157407407407407</c:v>
                </c:pt>
                <c:pt idx="3">
                  <c:v>0.0009074074074074074</c:v>
                </c:pt>
                <c:pt idx="4">
                  <c:v>0.0001226851851851852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'大川　琉稀'!$H$23:$H$24</c:f>
              <c:numCache>
                <c:formatCode>General</c:formatCode>
                <c:ptCount val="2"/>
                <c:pt idx="0">
                  <c:v>0.4562066792690611</c:v>
                </c:pt>
                <c:pt idx="1">
                  <c:v>0.5450277422108408</c:v>
                </c:pt>
              </c:numCache>
            </c:numRef>
          </c:val>
        </c:ser>
        <c:ser>
          <c:idx val="1"/>
          <c:order val="1"/>
          <c:tx>
            <c:strRef>
              <c:f>'大川　琉稀'!$B$23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'大川　琉稀'!$I$23:$I$24</c:f>
              <c:numCache>
                <c:formatCode>General</c:formatCode>
                <c:ptCount val="2"/>
                <c:pt idx="0">
                  <c:v>0.4194797011432172</c:v>
                </c:pt>
                <c:pt idx="1">
                  <c:v>0.3446862996158771</c:v>
                </c:pt>
              </c:numCache>
            </c:numRef>
          </c:val>
        </c:ser>
        <c:ser>
          <c:idx val="2"/>
          <c:order val="2"/>
          <c:tx>
            <c:strRef>
              <c:f>'大川　琉稀'!$C$23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'大川　琉稀'!$J$23:$J$24</c:f>
              <c:numCache>
                <c:formatCode>General</c:formatCode>
                <c:ptCount val="2"/>
                <c:pt idx="0">
                  <c:v>0.1069403186605455</c:v>
                </c:pt>
                <c:pt idx="1">
                  <c:v>0.08877507469056765</c:v>
                </c:pt>
              </c:numCache>
            </c:numRef>
          </c:val>
        </c:ser>
        <c:ser>
          <c:idx val="3"/>
          <c:order val="3"/>
          <c:tx>
            <c:strRef>
              <c:f>'大川　琉稀'!$D$23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'大川　琉稀'!$K$23:$K$24</c:f>
              <c:numCache>
                <c:formatCode>General</c:formatCode>
                <c:ptCount val="2"/>
                <c:pt idx="0">
                  <c:v>0.01629309568818076</c:v>
                </c:pt>
                <c:pt idx="1">
                  <c:v>0.01801109688433632</c:v>
                </c:pt>
              </c:numCache>
            </c:numRef>
          </c:val>
        </c:ser>
        <c:marker val="1"/>
        <c:axId val="50680001"/>
        <c:axId val="50680002"/>
      </c:lineChart>
      <c:catAx>
        <c:axId val="50680001"/>
        <c:scaling>
          <c:orientation val="minMax"/>
        </c:scaling>
        <c:axPos val="b"/>
        <c:tickLblPos val="nextTo"/>
        <c:crossAx val="50680002"/>
        <c:crosses val="autoZero"/>
        <c:auto val="1"/>
        <c:lblAlgn val="ctr"/>
        <c:lblOffset val="100"/>
      </c:catAx>
      <c:valAx>
        <c:axId val="50680002"/>
        <c:scaling>
          <c:orientation val="minMax"/>
        </c:scaling>
        <c:axPos val="l"/>
        <c:majorGridlines/>
        <c:numFmt formatCode="General" sourceLinked="1"/>
        <c:tickLblPos val="nextTo"/>
        <c:crossAx val="506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琉稀'!$O$23:$O$28</c:f>
              <c:numCache>
                <c:formatCode>General</c:formatCode>
                <c:ptCount val="6"/>
                <c:pt idx="0">
                  <c:v>0.4043120693487441</c:v>
                </c:pt>
                <c:pt idx="1">
                  <c:v>0.4555555555555555</c:v>
                </c:pt>
                <c:pt idx="2">
                  <c:v>0.5682464454976304</c:v>
                </c:pt>
                <c:pt idx="3">
                  <c:v>0.5875555555555556</c:v>
                </c:pt>
                <c:pt idx="4">
                  <c:v>0.524</c:v>
                </c:pt>
                <c:pt idx="5">
                  <c:v>0.5093922651933702</c:v>
                </c:pt>
              </c:numCache>
            </c:numRef>
          </c:val>
        </c:ser>
        <c:ser>
          <c:idx val="1"/>
          <c:order val="1"/>
          <c:tx>
            <c:strRef>
              <c:f>'大川　琉稀'!$B$23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琉稀'!$P$23:$P$28</c:f>
              <c:numCache>
                <c:formatCode>General</c:formatCode>
                <c:ptCount val="6"/>
                <c:pt idx="0">
                  <c:v>0.4572127139364303</c:v>
                </c:pt>
                <c:pt idx="1">
                  <c:v>0.4115555555555556</c:v>
                </c:pt>
                <c:pt idx="2">
                  <c:v>0.3559241706161138</c:v>
                </c:pt>
                <c:pt idx="3">
                  <c:v>0.3266666666666667</c:v>
                </c:pt>
                <c:pt idx="4">
                  <c:v>0.3571111111111111</c:v>
                </c:pt>
                <c:pt idx="5">
                  <c:v>0.3539594843462247</c:v>
                </c:pt>
              </c:numCache>
            </c:numRef>
          </c:val>
        </c:ser>
        <c:ser>
          <c:idx val="2"/>
          <c:order val="2"/>
          <c:tx>
            <c:strRef>
              <c:f>'大川　琉稀'!$C$23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琉稀'!$Q$23:$Q$28</c:f>
              <c:numCache>
                <c:formatCode>General</c:formatCode>
                <c:ptCount val="6"/>
                <c:pt idx="0">
                  <c:v>0.1240275616803734</c:v>
                </c:pt>
                <c:pt idx="1">
                  <c:v>0.1088888888888889</c:v>
                </c:pt>
                <c:pt idx="2">
                  <c:v>0.06635071090047394</c:v>
                </c:pt>
                <c:pt idx="3">
                  <c:v>0.07444444444444444</c:v>
                </c:pt>
                <c:pt idx="4">
                  <c:v>0.1</c:v>
                </c:pt>
                <c:pt idx="5">
                  <c:v>0.09392265193370165</c:v>
                </c:pt>
              </c:numCache>
            </c:numRef>
          </c:val>
        </c:ser>
        <c:ser>
          <c:idx val="3"/>
          <c:order val="3"/>
          <c:tx>
            <c:strRef>
              <c:f>'大川　琉稀'!$D$23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琉稀'!$R$23:$R$28</c:f>
              <c:numCache>
                <c:formatCode>General</c:formatCode>
                <c:ptCount val="6"/>
                <c:pt idx="0">
                  <c:v>0.0144476550344521</c:v>
                </c:pt>
                <c:pt idx="1">
                  <c:v>0.02288888888888889</c:v>
                </c:pt>
                <c:pt idx="2">
                  <c:v>0.006161137440758294</c:v>
                </c:pt>
                <c:pt idx="3">
                  <c:v>0.01133333333333333</c:v>
                </c:pt>
                <c:pt idx="4">
                  <c:v>0.01822222222222222</c:v>
                </c:pt>
                <c:pt idx="5">
                  <c:v>0.0287292817679558</c:v>
                </c:pt>
              </c:numCache>
            </c:numRef>
          </c:val>
        </c:ser>
        <c:marker val="1"/>
        <c:axId val="50690001"/>
        <c:axId val="50690002"/>
      </c:lineChart>
      <c:catAx>
        <c:axId val="50690001"/>
        <c:scaling>
          <c:orientation val="minMax"/>
        </c:scaling>
        <c:axPos val="b"/>
        <c:tickLblPos val="nextTo"/>
        <c:crossAx val="50690002"/>
        <c:crosses val="autoZero"/>
        <c:auto val="1"/>
        <c:lblAlgn val="ctr"/>
        <c:lblOffset val="100"/>
      </c:catAx>
      <c:valAx>
        <c:axId val="50690002"/>
        <c:scaling>
          <c:orientation val="minMax"/>
        </c:scaling>
        <c:axPos val="l"/>
        <c:majorGridlines/>
        <c:numFmt formatCode="General" sourceLinked="1"/>
        <c:tickLblPos val="nextTo"/>
        <c:crossAx val="506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全体走行グラフ!$G$62:$G$67</c:f>
              <c:numCache>
                <c:formatCode>General</c:formatCode>
                <c:ptCount val="6"/>
                <c:pt idx="0">
                  <c:v>71.5846919130194</c:v>
                </c:pt>
                <c:pt idx="1">
                  <c:v>65.57330495083207</c:v>
                </c:pt>
                <c:pt idx="2">
                  <c:v>237.2611325072294</c:v>
                </c:pt>
                <c:pt idx="3">
                  <c:v>162.6532701467895</c:v>
                </c:pt>
                <c:pt idx="4">
                  <c:v>416.3578730444853</c:v>
                </c:pt>
                <c:pt idx="5">
                  <c:v>281.5968247158919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全体走行グラフ!$H$62:$H$67</c:f>
              <c:numCache>
                <c:formatCode>General</c:formatCode>
                <c:ptCount val="6"/>
                <c:pt idx="0">
                  <c:v>116.781657500678</c:v>
                </c:pt>
                <c:pt idx="1">
                  <c:v>143.7569789342946</c:v>
                </c:pt>
                <c:pt idx="2">
                  <c:v>35.73612774111672</c:v>
                </c:pt>
                <c:pt idx="3">
                  <c:v>94.66357118923732</c:v>
                </c:pt>
                <c:pt idx="4">
                  <c:v>97.74609435921856</c:v>
                </c:pt>
                <c:pt idx="5">
                  <c:v>143.1285734364604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全体走行グラフ!$I$62:$I$67</c:f>
              <c:numCache>
                <c:formatCode>General</c:formatCode>
                <c:ptCount val="6"/>
                <c:pt idx="0">
                  <c:v>232.3924310092193</c:v>
                </c:pt>
                <c:pt idx="1">
                  <c:v>178.5092006714752</c:v>
                </c:pt>
                <c:pt idx="2">
                  <c:v>33.82895834440327</c:v>
                </c:pt>
                <c:pt idx="3">
                  <c:v>146.8145444969519</c:v>
                </c:pt>
                <c:pt idx="4">
                  <c:v>99.30829639430607</c:v>
                </c:pt>
                <c:pt idx="5">
                  <c:v>185.3310460975194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ckLblPos val="nextTo"/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'大川　琉稀'!$A$45:$A$50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琉稀'!$B$45:$B$50</c:f>
              <c:numCache>
                <c:formatCode>General</c:formatCode>
                <c:ptCount val="6"/>
                <c:pt idx="0">
                  <c:v>120.0270326360221</c:v>
                </c:pt>
                <c:pt idx="1">
                  <c:v>115.0853141797966</c:v>
                </c:pt>
                <c:pt idx="2">
                  <c:v>102.2302714464732</c:v>
                </c:pt>
                <c:pt idx="3">
                  <c:v>92.04313324656208</c:v>
                </c:pt>
                <c:pt idx="4">
                  <c:v>104.6633121369969</c:v>
                </c:pt>
                <c:pt idx="5">
                  <c:v>116.3649237665583</c:v>
                </c:pt>
              </c:numCache>
            </c:numRef>
          </c:val>
        </c:ser>
        <c:axId val="50700001"/>
        <c:axId val="50700002"/>
      </c:barChart>
      <c:catAx>
        <c:axId val="50700001"/>
        <c:scaling>
          <c:orientation val="minMax"/>
        </c:scaling>
        <c:axPos val="b"/>
        <c:tickLblPos val="nextTo"/>
        <c:crossAx val="50700002"/>
        <c:crosses val="autoZero"/>
        <c:auto val="1"/>
        <c:lblAlgn val="ctr"/>
        <c:lblOffset val="100"/>
      </c:catAx>
      <c:valAx>
        <c:axId val="507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'大川　琉稀'!$A$45:$A$50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琉稀'!$C$45:$C$50</c:f>
              <c:numCache>
                <c:formatCode>General</c:formatCode>
                <c:ptCount val="6"/>
                <c:pt idx="0">
                  <c:v>4.300852847201003</c:v>
                </c:pt>
                <c:pt idx="1">
                  <c:v>6.733998768918157</c:v>
                </c:pt>
                <c:pt idx="2">
                  <c:v>3.532460118482878</c:v>
                </c:pt>
                <c:pt idx="3">
                  <c:v>3.45862000768924</c:v>
                </c:pt>
                <c:pt idx="4">
                  <c:v>5.005165144820943</c:v>
                </c:pt>
                <c:pt idx="5">
                  <c:v>14.75289232903865</c:v>
                </c:pt>
              </c:numCache>
            </c:numRef>
          </c:val>
        </c:ser>
        <c:axId val="50710001"/>
        <c:axId val="50710002"/>
      </c:barChart>
      <c:catAx>
        <c:axId val="50710001"/>
        <c:scaling>
          <c:orientation val="minMax"/>
        </c:scaling>
        <c:axPos val="b"/>
        <c:tickLblPos val="nextTo"/>
        <c:crossAx val="50710002"/>
        <c:crosses val="autoZero"/>
        <c:auto val="1"/>
        <c:lblAlgn val="ctr"/>
        <c:lblOffset val="100"/>
      </c:catAx>
      <c:valAx>
        <c:axId val="507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'林田　一護'!$G$15:$G$20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一護'!$H$15:$H$20</c:f>
              <c:numCache>
                <c:formatCode>General</c:formatCode>
                <c:ptCount val="6"/>
                <c:pt idx="0">
                  <c:v>197.1186884982127</c:v>
                </c:pt>
                <c:pt idx="1">
                  <c:v>457.9182565448141</c:v>
                </c:pt>
                <c:pt idx="2">
                  <c:v>87.27832992325762</c:v>
                </c:pt>
                <c:pt idx="3">
                  <c:v>247.9493623947687</c:v>
                </c:pt>
                <c:pt idx="4">
                  <c:v>268.4484529756719</c:v>
                </c:pt>
                <c:pt idx="5">
                  <c:v>74.047631972825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'林田　一護'!$G$15:$G$20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一護'!$J$15:$J$20</c:f>
              <c:numCache>
                <c:formatCode>General</c:formatCode>
                <c:ptCount val="6"/>
                <c:pt idx="0">
                  <c:v>732.7764482873239</c:v>
                </c:pt>
                <c:pt idx="1">
                  <c:v>19.35728414190862</c:v>
                </c:pt>
                <c:pt idx="2">
                  <c:v>248.8529440325917</c:v>
                </c:pt>
                <c:pt idx="3">
                  <c:v>528.8816400440351</c:v>
                </c:pt>
                <c:pt idx="4">
                  <c:v>538.9390804083805</c:v>
                </c:pt>
                <c:pt idx="5">
                  <c:v>374.0496439878416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'林田　一護'!$G$15:$G$20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一護'!$L$15:$L$20</c:f>
              <c:numCache>
                <c:formatCode>General</c:formatCode>
                <c:ptCount val="6"/>
                <c:pt idx="0">
                  <c:v>58.94006672900423</c:v>
                </c:pt>
                <c:pt idx="1">
                  <c:v>0</c:v>
                </c:pt>
                <c:pt idx="2">
                  <c:v>184.2952312246443</c:v>
                </c:pt>
                <c:pt idx="3">
                  <c:v>173.0046242950652</c:v>
                </c:pt>
                <c:pt idx="4">
                  <c:v>113.3240543661668</c:v>
                </c:pt>
                <c:pt idx="5">
                  <c:v>238.9715967328284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'林田　一護'!$G$15:$G$20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一護'!$N$15:$N$20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267.9024814892491</c:v>
                </c:pt>
                <c:pt idx="3">
                  <c:v>189.4492258530368</c:v>
                </c:pt>
                <c:pt idx="4">
                  <c:v>303.7001447633274</c:v>
                </c:pt>
                <c:pt idx="5">
                  <c:v>301.1810928712966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'林田　一護'!$G$15:$G$20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一護'!$P$15:$P$20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433.44406614786</c:v>
                </c:pt>
                <c:pt idx="3">
                  <c:v>80.60354572926326</c:v>
                </c:pt>
                <c:pt idx="4">
                  <c:v>282.8033756452269</c:v>
                </c:pt>
                <c:pt idx="5">
                  <c:v>192.8254950659502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'林田　一護'!$G$15:$G$20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130.9585628376142</c:v>
                </c:pt>
                <c:pt idx="3">
                  <c:v>192.6483196980967</c:v>
                </c:pt>
                <c:pt idx="4">
                  <c:v>882.3562287798095</c:v>
                </c:pt>
                <c:pt idx="5">
                  <c:v>253.3472500582293</c:v>
                </c:pt>
              </c:numCache>
            </c:numRef>
          </c:val>
        </c:ser>
        <c:axId val="50720001"/>
        <c:axId val="50720002"/>
      </c:barChart>
      <c:catAx>
        <c:axId val="50720001"/>
        <c:scaling>
          <c:orientation val="minMax"/>
        </c:scaling>
        <c:axPos val="b"/>
        <c:tickLblPos val="nextTo"/>
        <c:crossAx val="50720002"/>
        <c:crosses val="autoZero"/>
        <c:auto val="1"/>
        <c:lblAlgn val="ctr"/>
        <c:lblOffset val="100"/>
      </c:catAx>
      <c:valAx>
        <c:axId val="507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'林田　一護'!$A$23:$F$23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'林田　一護'!$A$24:$F$24</c:f>
              <c:numCache>
                <c:formatCode>General</c:formatCode>
                <c:ptCount val="6"/>
                <c:pt idx="0">
                  <c:v>0.03009027777777778</c:v>
                </c:pt>
                <c:pt idx="1">
                  <c:v>0.01285185185185185</c:v>
                </c:pt>
                <c:pt idx="2">
                  <c:v>0.002069444444444444</c:v>
                </c:pt>
                <c:pt idx="3">
                  <c:v>0.002113425925925926</c:v>
                </c:pt>
                <c:pt idx="4">
                  <c:v>0.001574074074074074</c:v>
                </c:pt>
                <c:pt idx="5">
                  <c:v>0.001784722222222222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'林田　一護'!$H$23:$H$24</c:f>
              <c:numCache>
                <c:formatCode>General</c:formatCode>
                <c:ptCount val="2"/>
                <c:pt idx="0">
                  <c:v>0.6920943134535368</c:v>
                </c:pt>
                <c:pt idx="1">
                  <c:v>0.5132735808792147</c:v>
                </c:pt>
              </c:numCache>
            </c:numRef>
          </c:val>
        </c:ser>
        <c:ser>
          <c:idx val="1"/>
          <c:order val="1"/>
          <c:tx>
            <c:strRef>
              <c:f>'林田　一護'!$B$23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'林田　一護'!$I$23:$I$24</c:f>
              <c:numCache>
                <c:formatCode>General</c:formatCode>
                <c:ptCount val="2"/>
                <c:pt idx="0">
                  <c:v>0.2212205270457698</c:v>
                </c:pt>
                <c:pt idx="1">
                  <c:v>0.2833119931711481</c:v>
                </c:pt>
              </c:numCache>
            </c:numRef>
          </c:val>
        </c:ser>
        <c:ser>
          <c:idx val="2"/>
          <c:order val="2"/>
          <c:tx>
            <c:strRef>
              <c:f>'林田　一護'!$C$23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'林田　一護'!$J$23:$J$24</c:f>
              <c:numCache>
                <c:formatCode>General</c:formatCode>
                <c:ptCount val="2"/>
                <c:pt idx="0">
                  <c:v>0.02833366356251238</c:v>
                </c:pt>
                <c:pt idx="1">
                  <c:v>0.0518992744344857</c:v>
                </c:pt>
              </c:numCache>
            </c:numRef>
          </c:val>
        </c:ser>
        <c:ser>
          <c:idx val="3"/>
          <c:order val="3"/>
          <c:tx>
            <c:strRef>
              <c:f>'林田　一護'!$D$23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0119vs長崎総附前半</c:v>
                </c:pt>
                <c:pt idx="1">
                  <c:v>0119vs長崎総附後半</c:v>
                </c:pt>
              </c:strCache>
            </c:strRef>
          </c:cat>
          <c:val>
            <c:numRef>
              <c:f>'林田　一護'!$K$23:$K$24</c:f>
              <c:numCache>
                <c:formatCode>General</c:formatCode>
                <c:ptCount val="2"/>
                <c:pt idx="0">
                  <c:v>0.02110164454131167</c:v>
                </c:pt>
                <c:pt idx="1">
                  <c:v>0.0597524541186513</c:v>
                </c:pt>
              </c:numCache>
            </c:numRef>
          </c:val>
        </c:ser>
        <c:marker val="1"/>
        <c:axId val="50740001"/>
        <c:axId val="50740002"/>
      </c:lineChart>
      <c:catAx>
        <c:axId val="50740001"/>
        <c:scaling>
          <c:orientation val="minMax"/>
        </c:scaling>
        <c:axPos val="b"/>
        <c:tickLblPos val="nextTo"/>
        <c:crossAx val="50740002"/>
        <c:crosses val="autoZero"/>
        <c:auto val="1"/>
        <c:lblAlgn val="ctr"/>
        <c:lblOffset val="100"/>
      </c:catAx>
      <c:valAx>
        <c:axId val="50740002"/>
        <c:scaling>
          <c:orientation val="minMax"/>
        </c:scaling>
        <c:axPos val="l"/>
        <c:majorGridlines/>
        <c:numFmt formatCode="General" sourceLinked="1"/>
        <c:tickLblPos val="nextTo"/>
        <c:crossAx val="507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一護'!$O$23:$O$28</c:f>
              <c:numCache>
                <c:formatCode>General</c:formatCode>
                <c:ptCount val="6"/>
                <c:pt idx="0">
                  <c:v>0.5017221584385764</c:v>
                </c:pt>
                <c:pt idx="1">
                  <c:v>0.9862222222222222</c:v>
                </c:pt>
                <c:pt idx="2">
                  <c:v>0.3791469194312796</c:v>
                </c:pt>
                <c:pt idx="3">
                  <c:v>0.6177777777777778</c:v>
                </c:pt>
                <c:pt idx="4">
                  <c:v>0.474</c:v>
                </c:pt>
                <c:pt idx="5">
                  <c:v>0.4051565377532229</c:v>
                </c:pt>
              </c:numCache>
            </c:numRef>
          </c:val>
        </c:ser>
        <c:ser>
          <c:idx val="1"/>
          <c:order val="1"/>
          <c:tx>
            <c:strRef>
              <c:f>'林田　一護'!$B$23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一護'!$P$23:$P$28</c:f>
              <c:numCache>
                <c:formatCode>General</c:formatCode>
                <c:ptCount val="6"/>
                <c:pt idx="0">
                  <c:v>0.4778989667049369</c:v>
                </c:pt>
                <c:pt idx="1">
                  <c:v>0.01377777777777778</c:v>
                </c:pt>
                <c:pt idx="2">
                  <c:v>0.2398104265402844</c:v>
                </c:pt>
                <c:pt idx="3">
                  <c:v>0.2666666666666667</c:v>
                </c:pt>
                <c:pt idx="4">
                  <c:v>0.2931111111111111</c:v>
                </c:pt>
                <c:pt idx="5">
                  <c:v>0.2946593001841621</c:v>
                </c:pt>
              </c:numCache>
            </c:numRef>
          </c:val>
        </c:ser>
        <c:ser>
          <c:idx val="2"/>
          <c:order val="2"/>
          <c:tx>
            <c:strRef>
              <c:f>'林田　一護'!$C$23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一護'!$Q$23:$Q$28</c:f>
              <c:numCache>
                <c:formatCode>General</c:formatCode>
                <c:ptCount val="6"/>
                <c:pt idx="0">
                  <c:v>0.0203788748564868</c:v>
                </c:pt>
                <c:pt idx="1">
                  <c:v>0</c:v>
                </c:pt>
                <c:pt idx="2">
                  <c:v>0.1018957345971564</c:v>
                </c:pt>
                <c:pt idx="3">
                  <c:v>0.04377777777777778</c:v>
                </c:pt>
                <c:pt idx="4">
                  <c:v>0.02933333333333333</c:v>
                </c:pt>
                <c:pt idx="5">
                  <c:v>0.1027624309392265</c:v>
                </c:pt>
              </c:numCache>
            </c:numRef>
          </c:val>
        </c:ser>
        <c:ser>
          <c:idx val="3"/>
          <c:order val="3"/>
          <c:tx>
            <c:strRef>
              <c:f>'林田　一護'!$D$23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一護'!$R$23:$R$28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0.1009478672985782</c:v>
                </c:pt>
                <c:pt idx="3">
                  <c:v>0.03733333333333334</c:v>
                </c:pt>
                <c:pt idx="4">
                  <c:v>0.05911111111111111</c:v>
                </c:pt>
                <c:pt idx="5">
                  <c:v>0.09797421731123389</c:v>
                </c:pt>
              </c:numCache>
            </c:numRef>
          </c:val>
        </c:ser>
        <c:marker val="1"/>
        <c:axId val="50750001"/>
        <c:axId val="50750002"/>
      </c:lineChart>
      <c:catAx>
        <c:axId val="50750001"/>
        <c:scaling>
          <c:orientation val="minMax"/>
        </c:scaling>
        <c:axPos val="b"/>
        <c:tickLblPos val="nextTo"/>
        <c:crossAx val="50750002"/>
        <c:crosses val="autoZero"/>
        <c:auto val="1"/>
        <c:lblAlgn val="ctr"/>
        <c:lblOffset val="100"/>
      </c:catAx>
      <c:valAx>
        <c:axId val="50750002"/>
        <c:scaling>
          <c:orientation val="minMax"/>
        </c:scaling>
        <c:axPos val="l"/>
        <c:majorGridlines/>
        <c:numFmt formatCode="General" sourceLinked="1"/>
        <c:tickLblPos val="nextTo"/>
        <c:crossAx val="507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'林田　一護'!$A$45:$A$50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一護'!$B$45:$B$50</c:f>
              <c:numCache>
                <c:formatCode>General</c:formatCode>
                <c:ptCount val="6"/>
                <c:pt idx="0">
                  <c:v>85.12211221072089</c:v>
                </c:pt>
                <c:pt idx="1">
                  <c:v>31.81836937911485</c:v>
                </c:pt>
                <c:pt idx="2">
                  <c:v>192.2829285098709</c:v>
                </c:pt>
                <c:pt idx="3">
                  <c:v>94.16911453428438</c:v>
                </c:pt>
                <c:pt idx="4">
                  <c:v>159.3047557959055</c:v>
                </c:pt>
                <c:pt idx="5">
                  <c:v>158.4997470374554</c:v>
                </c:pt>
              </c:numCache>
            </c:numRef>
          </c:val>
        </c:ser>
        <c:axId val="50760001"/>
        <c:axId val="50760002"/>
      </c:barChart>
      <c:catAx>
        <c:axId val="50760001"/>
        <c:scaling>
          <c:orientation val="minMax"/>
        </c:scaling>
        <c:axPos val="b"/>
        <c:tickLblPos val="nextTo"/>
        <c:crossAx val="50760002"/>
        <c:crosses val="autoZero"/>
        <c:auto val="1"/>
        <c:lblAlgn val="ctr"/>
        <c:lblOffset val="100"/>
      </c:catAx>
      <c:valAx>
        <c:axId val="507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'林田　一護'!$A$45:$A$50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一護'!$C$45:$C$50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115.7282553192177</c:v>
                </c:pt>
                <c:pt idx="3">
                  <c:v>30.67890133609586</c:v>
                </c:pt>
                <c:pt idx="4">
                  <c:v>96.04040624623181</c:v>
                </c:pt>
                <c:pt idx="5">
                  <c:v>82.25415436876342</c:v>
                </c:pt>
              </c:numCache>
            </c:numRef>
          </c:val>
        </c:ser>
        <c:axId val="50770001"/>
        <c:axId val="50770002"/>
      </c:barChart>
      <c:catAx>
        <c:axId val="50770001"/>
        <c:scaling>
          <c:orientation val="minMax"/>
        </c:scaling>
        <c:axPos val="b"/>
        <c:tickLblPos val="nextTo"/>
        <c:crossAx val="50770002"/>
        <c:crosses val="autoZero"/>
        <c:auto val="1"/>
        <c:lblAlgn val="ctr"/>
        <c:lblOffset val="100"/>
      </c:catAx>
      <c:valAx>
        <c:axId val="507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'中村　莉士'!$G$12:$G$14</c:f>
              <c:strCache>
                <c:ptCount val="3"/>
                <c:pt idx="0">
                  <c:v>0119vs長崎総附後半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莉士'!$H$12:$H$14</c:f>
              <c:numCache>
                <c:formatCode>General</c:formatCode>
                <c:ptCount val="3"/>
                <c:pt idx="0">
                  <c:v>79.60241684792506</c:v>
                </c:pt>
                <c:pt idx="1">
                  <c:v>280.334670955007</c:v>
                </c:pt>
                <c:pt idx="2">
                  <c:v>178.4286971292586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'中村　莉士'!$G$12:$G$14</c:f>
              <c:strCache>
                <c:ptCount val="3"/>
                <c:pt idx="0">
                  <c:v>0119vs長崎総附後半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莉士'!$J$12:$J$14</c:f>
              <c:numCache>
                <c:formatCode>General</c:formatCode>
                <c:ptCount val="3"/>
                <c:pt idx="0">
                  <c:v>262.7900044873794</c:v>
                </c:pt>
                <c:pt idx="1">
                  <c:v>815.9255424682194</c:v>
                </c:pt>
                <c:pt idx="2">
                  <c:v>420.8549888435241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'中村　莉士'!$G$12:$G$14</c:f>
              <c:strCache>
                <c:ptCount val="3"/>
                <c:pt idx="0">
                  <c:v>0119vs長崎総附後半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莉士'!$L$12:$L$14</c:f>
              <c:numCache>
                <c:formatCode>General</c:formatCode>
                <c:ptCount val="3"/>
                <c:pt idx="0">
                  <c:v>93.97061297445316</c:v>
                </c:pt>
                <c:pt idx="1">
                  <c:v>390.5096536779625</c:v>
                </c:pt>
                <c:pt idx="2">
                  <c:v>287.5027502242087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'中村　莉士'!$G$12:$G$14</c:f>
              <c:strCache>
                <c:ptCount val="3"/>
                <c:pt idx="0">
                  <c:v>0119vs長崎総附後半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莉士'!$N$12:$N$14</c:f>
              <c:numCache>
                <c:formatCode>General</c:formatCode>
                <c:ptCount val="3"/>
                <c:pt idx="0">
                  <c:v>0.7668221780588738</c:v>
                </c:pt>
                <c:pt idx="1">
                  <c:v>157.389003314325</c:v>
                </c:pt>
                <c:pt idx="2">
                  <c:v>145.4186925271774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'中村　莉士'!$G$12:$G$14</c:f>
              <c:strCache>
                <c:ptCount val="3"/>
                <c:pt idx="0">
                  <c:v>0119vs長崎総附後半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莉士'!$P$12:$P$14</c:f>
              <c:numCache>
                <c:formatCode>General</c:formatCode>
                <c:ptCount val="3"/>
                <c:pt idx="0">
                  <c:v>0</c:v>
                </c:pt>
                <c:pt idx="1">
                  <c:v>13.76554663703689</c:v>
                </c:pt>
                <c:pt idx="2">
                  <c:v>24.31676248539998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'中村　莉士'!$G$12:$G$14</c:f>
              <c:strCache>
                <c:ptCount val="3"/>
                <c:pt idx="0">
                  <c:v>0119vs長崎総附後半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莉士'!$R$12:$R$14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50780001"/>
        <c:axId val="50780002"/>
      </c:barChart>
      <c:catAx>
        <c:axId val="50780001"/>
        <c:scaling>
          <c:orientation val="minMax"/>
        </c:scaling>
        <c:axPos val="b"/>
        <c:tickLblPos val="nextTo"/>
        <c:crossAx val="50780002"/>
        <c:crosses val="autoZero"/>
        <c:auto val="1"/>
        <c:lblAlgn val="ctr"/>
        <c:lblOffset val="100"/>
      </c:catAx>
      <c:valAx>
        <c:axId val="507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'中村　莉士'!$A$17:$F$17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'中村　莉士'!$A$18:$F$18</c:f>
              <c:numCache>
                <c:formatCode>General</c:formatCode>
                <c:ptCount val="6"/>
                <c:pt idx="0">
                  <c:v>0.00886574074074074</c:v>
                </c:pt>
                <c:pt idx="1">
                  <c:v>0.007546296296296297</c:v>
                </c:pt>
                <c:pt idx="2">
                  <c:v>0.002141203703703704</c:v>
                </c:pt>
                <c:pt idx="3">
                  <c:v>0.0006157407407407407</c:v>
                </c:pt>
                <c:pt idx="4">
                  <c:v>6.481481481481482e-05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%HIR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全体走行グラフ!$J$62:$J$67</c:f>
              <c:numCache>
                <c:formatCode>General</c:formatCode>
                <c:ptCount val="6"/>
                <c:pt idx="0">
                  <c:v>0.07189796145606304</c:v>
                </c:pt>
                <c:pt idx="1">
                  <c:v>0.07162400500955868</c:v>
                </c:pt>
                <c:pt idx="2">
                  <c:v>0.1080841608841924</c:v>
                </c:pt>
                <c:pt idx="3">
                  <c:v>0.09146937827067561</c:v>
                </c:pt>
                <c:pt idx="4">
                  <c:v>0.1055549216703157</c:v>
                </c:pt>
                <c:pt idx="5">
                  <c:v>0.1829879410154595</c:v>
                </c:pt>
              </c:numCache>
            </c:numRef>
          </c:val>
        </c:ser>
        <c:marker val="1"/>
        <c:axId val="50080001"/>
        <c:axId val="50080002"/>
      </c:lineChart>
      <c:catAx>
        <c:axId val="50080001"/>
        <c:scaling>
          <c:orientation val="minMax"/>
        </c:scaling>
        <c:axPos val="b"/>
        <c:tickLblPos val="nextTo"/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莉士'!$G$17:$G$17</c:f>
              <c:strCache>
                <c:ptCount val="1"/>
                <c:pt idx="0">
                  <c:v>0119vs長崎総附後半</c:v>
                </c:pt>
              </c:strCache>
            </c:strRef>
          </c:cat>
          <c:val>
            <c:numRef>
              <c:f>'中村　莉士'!$H$17:$H$17</c:f>
              <c:numCache>
                <c:formatCode>General</c:formatCode>
                <c:ptCount val="1"/>
                <c:pt idx="0">
                  <c:v>0.4609459622096522</c:v>
                </c:pt>
              </c:numCache>
            </c:numRef>
          </c:val>
        </c:ser>
        <c:ser>
          <c:idx val="1"/>
          <c:order val="1"/>
          <c:tx>
            <c:strRef>
              <c:f>'中村　莉士'!$B$17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莉士'!$G$17:$G$17</c:f>
              <c:strCache>
                <c:ptCount val="1"/>
                <c:pt idx="0">
                  <c:v>0119vs長崎総附後半</c:v>
                </c:pt>
              </c:strCache>
            </c:strRef>
          </c:cat>
          <c:val>
            <c:numRef>
              <c:f>'中村　莉士'!$I$17:$I$17</c:f>
              <c:numCache>
                <c:formatCode>General</c:formatCode>
                <c:ptCount val="1"/>
                <c:pt idx="0">
                  <c:v>0.3923456492959442</c:v>
                </c:pt>
              </c:numCache>
            </c:numRef>
          </c:val>
        </c:ser>
        <c:ser>
          <c:idx val="2"/>
          <c:order val="2"/>
          <c:tx>
            <c:strRef>
              <c:f>'中村　莉士'!$C$17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莉士'!$G$17:$G$17</c:f>
              <c:strCache>
                <c:ptCount val="1"/>
                <c:pt idx="0">
                  <c:v>0119vs長崎総附後半</c:v>
                </c:pt>
              </c:strCache>
            </c:strRef>
          </c:cat>
          <c:val>
            <c:numRef>
              <c:f>'中村　莉士'!$J$17:$J$17</c:f>
              <c:numCache>
                <c:formatCode>General</c:formatCode>
                <c:ptCount val="1"/>
                <c:pt idx="0">
                  <c:v>0.11132506920207</c:v>
                </c:pt>
              </c:numCache>
            </c:numRef>
          </c:val>
        </c:ser>
        <c:ser>
          <c:idx val="3"/>
          <c:order val="3"/>
          <c:tx>
            <c:strRef>
              <c:f>'中村　莉士'!$D$17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莉士'!$G$17:$G$17</c:f>
              <c:strCache>
                <c:ptCount val="1"/>
                <c:pt idx="0">
                  <c:v>0119vs長崎総附後半</c:v>
                </c:pt>
              </c:strCache>
            </c:strRef>
          </c:cat>
          <c:val>
            <c:numRef>
              <c:f>'中村　莉士'!$K$17:$K$17</c:f>
              <c:numCache>
                <c:formatCode>General</c:formatCode>
                <c:ptCount val="1"/>
                <c:pt idx="0">
                  <c:v>0.03201347935973041</c:v>
                </c:pt>
              </c:numCache>
            </c:numRef>
          </c:val>
        </c:ser>
        <c:marker val="1"/>
        <c:axId val="50800001"/>
        <c:axId val="50800002"/>
      </c:lineChart>
      <c:catAx>
        <c:axId val="50800001"/>
        <c:scaling>
          <c:orientation val="minMax"/>
        </c:scaling>
        <c:axPos val="b"/>
        <c:tickLblPos val="nextTo"/>
        <c:crossAx val="50800002"/>
        <c:crosses val="autoZero"/>
        <c:auto val="1"/>
        <c:lblAlgn val="ctr"/>
        <c:lblOffset val="100"/>
      </c:catAx>
      <c:valAx>
        <c:axId val="50800002"/>
        <c:scaling>
          <c:orientation val="minMax"/>
        </c:scaling>
        <c:axPos val="l"/>
        <c:majorGridlines/>
        <c:numFmt formatCode="General" sourceLinked="1"/>
        <c:tickLblPos val="nextTo"/>
        <c:crossAx val="508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莉士'!$N$17:$N$19</c:f>
              <c:strCache>
                <c:ptCount val="3"/>
                <c:pt idx="0">
                  <c:v>0119vs長崎総附後半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莉士'!$O$17:$O$19</c:f>
              <c:numCache>
                <c:formatCode>General</c:formatCode>
                <c:ptCount val="3"/>
                <c:pt idx="0">
                  <c:v>0.4104204753199269</c:v>
                </c:pt>
                <c:pt idx="1">
                  <c:v>0.4653333333333333</c:v>
                </c:pt>
                <c:pt idx="2">
                  <c:v>0.4740331491712707</c:v>
                </c:pt>
              </c:numCache>
            </c:numRef>
          </c:val>
        </c:ser>
        <c:ser>
          <c:idx val="1"/>
          <c:order val="1"/>
          <c:tx>
            <c:strRef>
              <c:f>'中村　莉士'!$B$17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莉士'!$N$17:$N$19</c:f>
              <c:strCache>
                <c:ptCount val="3"/>
                <c:pt idx="0">
                  <c:v>0119vs長崎総附後半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莉士'!$P$17:$P$19</c:f>
              <c:numCache>
                <c:formatCode>General</c:formatCode>
                <c:ptCount val="3"/>
                <c:pt idx="0">
                  <c:v>0.4872029250457038</c:v>
                </c:pt>
                <c:pt idx="1">
                  <c:v>0.3986666666666667</c:v>
                </c:pt>
                <c:pt idx="2">
                  <c:v>0.343646408839779</c:v>
                </c:pt>
              </c:numCache>
            </c:numRef>
          </c:val>
        </c:ser>
        <c:ser>
          <c:idx val="2"/>
          <c:order val="2"/>
          <c:tx>
            <c:strRef>
              <c:f>'中村　莉士'!$C$17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莉士'!$N$17:$N$19</c:f>
              <c:strCache>
                <c:ptCount val="3"/>
                <c:pt idx="0">
                  <c:v>0119vs長崎総附後半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莉士'!$Q$17:$Q$19</c:f>
              <c:numCache>
                <c:formatCode>General</c:formatCode>
                <c:ptCount val="3"/>
                <c:pt idx="0">
                  <c:v>0.1014625228519196</c:v>
                </c:pt>
                <c:pt idx="1">
                  <c:v>0.1031111111111111</c:v>
                </c:pt>
                <c:pt idx="2">
                  <c:v>0.1289134438305709</c:v>
                </c:pt>
              </c:numCache>
            </c:numRef>
          </c:val>
        </c:ser>
        <c:ser>
          <c:idx val="3"/>
          <c:order val="3"/>
          <c:tx>
            <c:strRef>
              <c:f>'中村　莉士'!$D$17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莉士'!$N$17:$N$19</c:f>
              <c:strCache>
                <c:ptCount val="3"/>
                <c:pt idx="0">
                  <c:v>0119vs長崎総附後半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莉士'!$R$17:$R$19</c:f>
              <c:numCache>
                <c:formatCode>General</c:formatCode>
                <c:ptCount val="3"/>
                <c:pt idx="0">
                  <c:v>0.0009140767824497258</c:v>
                </c:pt>
                <c:pt idx="1">
                  <c:v>0.03066666666666666</c:v>
                </c:pt>
                <c:pt idx="2">
                  <c:v>0.04677716390423572</c:v>
                </c:pt>
              </c:numCache>
            </c:numRef>
          </c:val>
        </c:ser>
        <c:marker val="1"/>
        <c:axId val="50810001"/>
        <c:axId val="50810002"/>
      </c:lineChart>
      <c:catAx>
        <c:axId val="50810001"/>
        <c:scaling>
          <c:orientation val="minMax"/>
        </c:scaling>
        <c:axPos val="b"/>
        <c:tickLblPos val="nextTo"/>
        <c:crossAx val="50810002"/>
        <c:crosses val="autoZero"/>
        <c:auto val="1"/>
        <c:lblAlgn val="ctr"/>
        <c:lblOffset val="100"/>
      </c:catAx>
      <c:valAx>
        <c:axId val="50810002"/>
        <c:scaling>
          <c:orientation val="minMax"/>
        </c:scaling>
        <c:axPos val="l"/>
        <c:majorGridlines/>
        <c:numFmt formatCode="General" sourceLinked="1"/>
        <c:tickLblPos val="nextTo"/>
        <c:crossAx val="508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'中村　莉士'!$A$39:$A$41</c:f>
              <c:strCache>
                <c:ptCount val="3"/>
                <c:pt idx="0">
                  <c:v>0119vs長崎総附後半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莉士'!$B$39:$B$41</c:f>
              <c:numCache>
                <c:formatCode>General</c:formatCode>
                <c:ptCount val="3"/>
                <c:pt idx="0">
                  <c:v>119.76160451721</c:v>
                </c:pt>
                <c:pt idx="1">
                  <c:v>110.514172392715</c:v>
                </c:pt>
                <c:pt idx="2">
                  <c:v>116.7188643975328</c:v>
                </c:pt>
              </c:numCache>
            </c:numRef>
          </c:val>
        </c:ser>
        <c:axId val="50820001"/>
        <c:axId val="50820002"/>
      </c:barChart>
      <c:catAx>
        <c:axId val="50820001"/>
        <c:scaling>
          <c:orientation val="minMax"/>
        </c:scaling>
        <c:axPos val="b"/>
        <c:tickLblPos val="nextTo"/>
        <c:crossAx val="50820002"/>
        <c:crosses val="autoZero"/>
        <c:auto val="1"/>
        <c:lblAlgn val="ctr"/>
        <c:lblOffset val="100"/>
      </c:catAx>
      <c:valAx>
        <c:axId val="508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'中村　莉士'!$A$39:$A$41</c:f>
              <c:strCache>
                <c:ptCount val="3"/>
                <c:pt idx="0">
                  <c:v>0119vs長崎総附後半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'中村　莉士'!$C$39:$C$41</c:f>
              <c:numCache>
                <c:formatCode>General</c:formatCode>
                <c:ptCount val="3"/>
                <c:pt idx="0">
                  <c:v>0</c:v>
                </c:pt>
                <c:pt idx="1">
                  <c:v>10.31887754300841</c:v>
                </c:pt>
                <c:pt idx="2">
                  <c:v>17.94574424018381</c:v>
                </c:pt>
              </c:numCache>
            </c:numRef>
          </c:val>
        </c:ser>
        <c:axId val="50830001"/>
        <c:axId val="50830002"/>
      </c:barChart>
      <c:catAx>
        <c:axId val="50830001"/>
        <c:scaling>
          <c:orientation val="minMax"/>
        </c:scaling>
        <c:axPos val="b"/>
        <c:tickLblPos val="nextTo"/>
        <c:crossAx val="50830002"/>
        <c:crosses val="autoZero"/>
        <c:auto val="1"/>
        <c:lblAlgn val="ctr"/>
        <c:lblOffset val="100"/>
      </c:catAx>
      <c:valAx>
        <c:axId val="508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'吉田　悠真'!$G$11:$G$12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悠真'!$H$11:$H$12</c:f>
              <c:numCache>
                <c:formatCode>General</c:formatCode>
                <c:ptCount val="2"/>
                <c:pt idx="0">
                  <c:v>36.22079284942925</c:v>
                </c:pt>
                <c:pt idx="1">
                  <c:v>94.54691135051576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'吉田　悠真'!$G$11:$G$12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悠真'!$J$11:$J$12</c:f>
              <c:numCache>
                <c:formatCode>General</c:formatCode>
                <c:ptCount val="2"/>
                <c:pt idx="0">
                  <c:v>233.0780167977788</c:v>
                </c:pt>
                <c:pt idx="1">
                  <c:v>383.4782858411403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'吉田　悠真'!$G$11:$G$12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悠真'!$L$11:$L$12</c:f>
              <c:numCache>
                <c:formatCode>General</c:formatCode>
                <c:ptCount val="2"/>
                <c:pt idx="0">
                  <c:v>145.4344809597974</c:v>
                </c:pt>
                <c:pt idx="1">
                  <c:v>371.1082620806736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'吉田　悠真'!$G$11:$G$12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悠真'!$N$11:$N$12</c:f>
              <c:numCache>
                <c:formatCode>General</c:formatCode>
                <c:ptCount val="2"/>
                <c:pt idx="0">
                  <c:v>48.66926986291614</c:v>
                </c:pt>
                <c:pt idx="1">
                  <c:v>220.957847545032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'吉田　悠真'!$G$11:$G$12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悠真'!$P$11:$P$12</c:f>
              <c:numCache>
                <c:formatCode>General</c:formatCode>
                <c:ptCount val="2"/>
                <c:pt idx="0">
                  <c:v>0</c:v>
                </c:pt>
                <c:pt idx="1">
                  <c:v>39.42115171550984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'吉田　悠真'!$G$11:$G$12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悠真'!$R$11:$R$12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50840001"/>
        <c:axId val="50840002"/>
      </c:barChart>
      <c:catAx>
        <c:axId val="50840001"/>
        <c:scaling>
          <c:orientation val="minMax"/>
        </c:scaling>
        <c:axPos val="b"/>
        <c:tickLblPos val="nextTo"/>
        <c:crossAx val="50840002"/>
        <c:crosses val="autoZero"/>
        <c:auto val="1"/>
        <c:lblAlgn val="ctr"/>
        <c:lblOffset val="100"/>
      </c:catAx>
      <c:valAx>
        <c:axId val="508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'吉田　悠真'!$A$15:$F$15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'吉田　悠真'!$A$16:$F$16</c:f>
              <c:numCache>
                <c:formatCode>General</c:formatCode>
                <c:ptCount val="6"/>
                <c:pt idx="0">
                  <c:v>0.003497685185185185</c:v>
                </c:pt>
                <c:pt idx="1">
                  <c:v>0.00299537037037037</c:v>
                </c:pt>
                <c:pt idx="2">
                  <c:v>0.001439814814814815</c:v>
                </c:pt>
                <c:pt idx="3">
                  <c:v>0.000550925925925926</c:v>
                </c:pt>
                <c:pt idx="4">
                  <c:v>6.712962962962963e-05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悠真'!$A$15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悠真'!$G$15:$G$15</c:f>
              <c:strCache>
                <c:ptCount val="1"/>
                <c:pt idx="0">
                  <c:v>0119vs長崎総附後半</c:v>
                </c:pt>
              </c:strCache>
            </c:strRef>
          </c:cat>
          <c:val>
            <c:numRef>
              <c:f>'吉田　悠真'!$H$15:$H$15</c:f>
              <c:numCache>
                <c:formatCode>General</c:formatCode>
                <c:ptCount val="1"/>
                <c:pt idx="0">
                  <c:v>0.4090416892257715</c:v>
                </c:pt>
              </c:numCache>
            </c:numRef>
          </c:val>
        </c:ser>
        <c:ser>
          <c:idx val="1"/>
          <c:order val="1"/>
          <c:tx>
            <c:strRef>
              <c:f>'吉田　悠真'!$B$15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悠真'!$G$15:$G$15</c:f>
              <c:strCache>
                <c:ptCount val="1"/>
                <c:pt idx="0">
                  <c:v>0119vs長崎総附後半</c:v>
                </c:pt>
              </c:strCache>
            </c:strRef>
          </c:cat>
          <c:val>
            <c:numRef>
              <c:f>'吉田　悠真'!$I$15:$I$15</c:f>
              <c:numCache>
                <c:formatCode>General</c:formatCode>
                <c:ptCount val="1"/>
                <c:pt idx="0">
                  <c:v>0.3502977801840823</c:v>
                </c:pt>
              </c:numCache>
            </c:numRef>
          </c:val>
        </c:ser>
        <c:ser>
          <c:idx val="2"/>
          <c:order val="2"/>
          <c:tx>
            <c:strRef>
              <c:f>'吉田　悠真'!$C$15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悠真'!$G$15:$G$15</c:f>
              <c:strCache>
                <c:ptCount val="1"/>
                <c:pt idx="0">
                  <c:v>0119vs長崎総附後半</c:v>
                </c:pt>
              </c:strCache>
            </c:strRef>
          </c:cat>
          <c:val>
            <c:numRef>
              <c:f>'吉田　悠真'!$J$15:$J$15</c:f>
              <c:numCache>
                <c:formatCode>General</c:formatCode>
                <c:ptCount val="1"/>
                <c:pt idx="0">
                  <c:v>0.1683811586356253</c:v>
                </c:pt>
              </c:numCache>
            </c:numRef>
          </c:val>
        </c:ser>
        <c:ser>
          <c:idx val="3"/>
          <c:order val="3"/>
          <c:tx>
            <c:strRef>
              <c:f>'吉田　悠真'!$D$15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悠真'!$G$15:$G$15</c:f>
              <c:strCache>
                <c:ptCount val="1"/>
                <c:pt idx="0">
                  <c:v>0119vs長崎総附後半</c:v>
                </c:pt>
              </c:strCache>
            </c:strRef>
          </c:cat>
          <c:val>
            <c:numRef>
              <c:f>'吉田　悠真'!$K$15:$K$15</c:f>
              <c:numCache>
                <c:formatCode>General</c:formatCode>
                <c:ptCount val="1"/>
                <c:pt idx="0">
                  <c:v>0.06442880346507851</c:v>
                </c:pt>
              </c:numCache>
            </c:numRef>
          </c:val>
        </c:ser>
        <c:marker val="1"/>
        <c:axId val="50860001"/>
        <c:axId val="50860002"/>
      </c:lineChart>
      <c:catAx>
        <c:axId val="50860001"/>
        <c:scaling>
          <c:orientation val="minMax"/>
        </c:scaling>
        <c:axPos val="b"/>
        <c:tickLblPos val="nextTo"/>
        <c:crossAx val="50860002"/>
        <c:crosses val="autoZero"/>
        <c:auto val="1"/>
        <c:lblAlgn val="ctr"/>
        <c:lblOffset val="100"/>
      </c:catAx>
      <c:valAx>
        <c:axId val="50860002"/>
        <c:scaling>
          <c:orientation val="minMax"/>
        </c:scaling>
        <c:axPos val="l"/>
        <c:majorGridlines/>
        <c:numFmt formatCode="General" sourceLinked="1"/>
        <c:tickLblPos val="nextTo"/>
        <c:crossAx val="508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悠真'!$A$15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悠真'!$N$15:$N$16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悠真'!$O$15:$O$16</c:f>
              <c:numCache>
                <c:formatCode>General</c:formatCode>
                <c:ptCount val="2"/>
                <c:pt idx="0">
                  <c:v>0.2951991828396323</c:v>
                </c:pt>
                <c:pt idx="1">
                  <c:v>0.4500920810313075</c:v>
                </c:pt>
              </c:numCache>
            </c:numRef>
          </c:val>
        </c:ser>
        <c:ser>
          <c:idx val="1"/>
          <c:order val="1"/>
          <c:tx>
            <c:strRef>
              <c:f>'吉田　悠真'!$B$15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悠真'!$N$15:$N$16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悠真'!$P$15:$P$16</c:f>
              <c:numCache>
                <c:formatCode>General</c:formatCode>
                <c:ptCount val="2"/>
                <c:pt idx="0">
                  <c:v>0.4790602655771195</c:v>
                </c:pt>
                <c:pt idx="1">
                  <c:v>0.3038674033149171</c:v>
                </c:pt>
              </c:numCache>
            </c:numRef>
          </c:val>
        </c:ser>
        <c:ser>
          <c:idx val="2"/>
          <c:order val="2"/>
          <c:tx>
            <c:strRef>
              <c:f>'吉田　悠真'!$C$15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悠真'!$N$15:$N$16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悠真'!$Q$15:$Q$16</c:f>
              <c:numCache>
                <c:formatCode>General</c:formatCode>
                <c:ptCount val="2"/>
                <c:pt idx="0">
                  <c:v>0.1807967313585291</c:v>
                </c:pt>
                <c:pt idx="1">
                  <c:v>0.1639042357274401</c:v>
                </c:pt>
              </c:numCache>
            </c:numRef>
          </c:val>
        </c:ser>
        <c:ser>
          <c:idx val="3"/>
          <c:order val="3"/>
          <c:tx>
            <c:strRef>
              <c:f>'吉田　悠真'!$D$15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悠真'!$N$15:$N$16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悠真'!$R$15:$R$16</c:f>
              <c:numCache>
                <c:formatCode>General</c:formatCode>
                <c:ptCount val="2"/>
                <c:pt idx="0">
                  <c:v>0.0449438202247191</c:v>
                </c:pt>
                <c:pt idx="1">
                  <c:v>0.0714548802946593</c:v>
                </c:pt>
              </c:numCache>
            </c:numRef>
          </c:val>
        </c:ser>
        <c:marker val="1"/>
        <c:axId val="50870001"/>
        <c:axId val="50870002"/>
      </c:lineChart>
      <c:catAx>
        <c:axId val="50870001"/>
        <c:scaling>
          <c:orientation val="minMax"/>
        </c:scaling>
        <c:axPos val="b"/>
        <c:tickLblPos val="nextTo"/>
        <c:crossAx val="50870002"/>
        <c:crosses val="autoZero"/>
        <c:auto val="1"/>
        <c:lblAlgn val="ctr"/>
        <c:lblOffset val="100"/>
      </c:catAx>
      <c:valAx>
        <c:axId val="50870002"/>
        <c:scaling>
          <c:orientation val="minMax"/>
        </c:scaling>
        <c:axPos val="l"/>
        <c:majorGridlines/>
        <c:numFmt formatCode="General" sourceLinked="1"/>
        <c:tickLblPos val="nextTo"/>
        <c:crossAx val="508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'吉田　悠真'!$A$37:$A$38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悠真'!$B$37:$B$38</c:f>
              <c:numCache>
                <c:formatCode>General</c:formatCode>
                <c:ptCount val="2"/>
                <c:pt idx="0">
                  <c:v>141.8579266744658</c:v>
                </c:pt>
                <c:pt idx="1">
                  <c:v>122.5524497419741</c:v>
                </c:pt>
              </c:numCache>
            </c:numRef>
          </c:val>
        </c:ser>
        <c:axId val="50880001"/>
        <c:axId val="50880002"/>
      </c:barChart>
      <c:catAx>
        <c:axId val="50880001"/>
        <c:scaling>
          <c:orientation val="minMax"/>
        </c:scaling>
        <c:axPos val="b"/>
        <c:tickLblPos val="nextTo"/>
        <c:crossAx val="50880002"/>
        <c:crosses val="autoZero"/>
        <c:auto val="1"/>
        <c:lblAlgn val="ctr"/>
        <c:lblOffset val="100"/>
      </c:catAx>
      <c:valAx>
        <c:axId val="508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'吉田　悠真'!$A$37:$A$38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悠真'!$C$37:$C$38</c:f>
              <c:numCache>
                <c:formatCode>General</c:formatCode>
                <c:ptCount val="2"/>
                <c:pt idx="0">
                  <c:v>14.89875608048452</c:v>
                </c:pt>
                <c:pt idx="1">
                  <c:v>28.00388534530374</c:v>
                </c:pt>
              </c:numCache>
            </c:numRef>
          </c:val>
        </c:ser>
        <c:axId val="50890001"/>
        <c:axId val="50890002"/>
      </c:barChart>
      <c:catAx>
        <c:axId val="50890001"/>
        <c:scaling>
          <c:orientation val="minMax"/>
        </c:scaling>
        <c:axPos val="b"/>
        <c:tickLblPos val="nextTo"/>
        <c:crossAx val="50890002"/>
        <c:crosses val="autoZero"/>
        <c:auto val="1"/>
        <c:lblAlgn val="ctr"/>
        <c:lblOffset val="100"/>
      </c:catAx>
      <c:valAx>
        <c:axId val="508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全体走行グラフ!$K$62:$K$67</c:f>
              <c:numCache>
                <c:formatCode>General</c:formatCode>
                <c:ptCount val="6"/>
                <c:pt idx="0">
                  <c:v>0.04075323171277463</c:v>
                </c:pt>
                <c:pt idx="1">
                  <c:v>0.04564823974797873</c:v>
                </c:pt>
                <c:pt idx="2">
                  <c:v>0.202380855381296</c:v>
                </c:pt>
                <c:pt idx="3">
                  <c:v>0.1227327262716002</c:v>
                </c:pt>
                <c:pt idx="4">
                  <c:v>0.1902592494375716</c:v>
                </c:pt>
                <c:pt idx="5">
                  <c:v>0.2276024043963467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全体走行グラフ!$L$62:$L$67</c:f>
              <c:numCache>
                <c:formatCode>General</c:formatCode>
                <c:ptCount val="6"/>
                <c:pt idx="0">
                  <c:v>0.05974593022244596</c:v>
                </c:pt>
                <c:pt idx="1">
                  <c:v>0.0765133484362419</c:v>
                </c:pt>
                <c:pt idx="2">
                  <c:v>0.04552951212253106</c:v>
                </c:pt>
                <c:pt idx="3">
                  <c:v>0.06196082661558721</c:v>
                </c:pt>
                <c:pt idx="4">
                  <c:v>0.0666030984999698</c:v>
                </c:pt>
                <c:pt idx="5">
                  <c:v>0.1300469428739661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全体走行グラフ!$A$62:$A$67</c:f>
              <c:strCache>
                <c:ptCount val="6"/>
                <c:pt idx="0">
                  <c:v>0119vs長崎総附前半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0119vs長崎総附後半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全体走行グラフ!$M$62:$M$67</c:f>
              <c:numCache>
                <c:formatCode>General</c:formatCode>
                <c:ptCount val="6"/>
                <c:pt idx="0">
                  <c:v>0.1255762990140647</c:v>
                </c:pt>
                <c:pt idx="1">
                  <c:v>0.101369015264982</c:v>
                </c:pt>
                <c:pt idx="2">
                  <c:v>0.04490988364971567</c:v>
                </c:pt>
                <c:pt idx="3">
                  <c:v>0.08233744401106736</c:v>
                </c:pt>
                <c:pt idx="4">
                  <c:v>0.06895291799278784</c:v>
                </c:pt>
                <c:pt idx="5">
                  <c:v>0.1764429879824367</c:v>
                </c:pt>
              </c:numCache>
            </c:numRef>
          </c:val>
        </c:ser>
        <c:marker val="1"/>
        <c:axId val="50090001"/>
        <c:axId val="50090002"/>
      </c:lineChart>
      <c:catAx>
        <c:axId val="50090001"/>
        <c:scaling>
          <c:orientation val="minMax"/>
        </c:scaling>
        <c:axPos val="b"/>
        <c:tickLblPos val="nextTo"/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'深堀　龍'!$G$11:$G$12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'深堀　龍'!$H$11:$H$12</c:f>
              <c:numCache>
                <c:formatCode>General</c:formatCode>
                <c:ptCount val="2"/>
                <c:pt idx="0">
                  <c:v>50.48830447811036</c:v>
                </c:pt>
                <c:pt idx="1">
                  <c:v>145.7312726525835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'深堀　龍'!$G$11:$G$12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'深堀　龍'!$J$11:$J$12</c:f>
              <c:numCache>
                <c:formatCode>General</c:formatCode>
                <c:ptCount val="2"/>
                <c:pt idx="0">
                  <c:v>229.9119384086842</c:v>
                </c:pt>
                <c:pt idx="1">
                  <c:v>397.0481852567249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'深堀　龍'!$G$11:$G$12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'深堀　龍'!$L$11:$L$12</c:f>
              <c:numCache>
                <c:formatCode>General</c:formatCode>
                <c:ptCount val="2"/>
                <c:pt idx="0">
                  <c:v>148.6126618531632</c:v>
                </c:pt>
                <c:pt idx="1">
                  <c:v>457.7955622414318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'深堀　龍'!$G$11:$G$12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'深堀　龍'!$N$11:$N$12</c:f>
              <c:numCache>
                <c:formatCode>General</c:formatCode>
                <c:ptCount val="2"/>
                <c:pt idx="0">
                  <c:v>40.9463131742485</c:v>
                </c:pt>
                <c:pt idx="1">
                  <c:v>155.6429666675587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'深堀　龍'!$G$11:$G$12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'深堀　龍'!$P$11:$P$12</c:f>
              <c:numCache>
                <c:formatCode>General</c:formatCode>
                <c:ptCount val="2"/>
                <c:pt idx="0">
                  <c:v>0</c:v>
                </c:pt>
                <c:pt idx="1">
                  <c:v>31.92317928927048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'深堀　龍'!$G$11:$G$12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'深堀　龍'!$R$11:$R$12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50900001"/>
        <c:axId val="50900002"/>
      </c:barChart>
      <c:catAx>
        <c:axId val="50900001"/>
        <c:scaling>
          <c:orientation val="minMax"/>
        </c:scaling>
        <c:axPos val="b"/>
        <c:tickLblPos val="nextTo"/>
        <c:crossAx val="50900002"/>
        <c:crosses val="autoZero"/>
        <c:auto val="1"/>
        <c:lblAlgn val="ctr"/>
        <c:lblOffset val="100"/>
      </c:catAx>
      <c:valAx>
        <c:axId val="509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'深堀　龍'!$A$15:$F$15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'深堀　龍'!$A$16:$F$16</c:f>
              <c:numCache>
                <c:formatCode>General</c:formatCode>
                <c:ptCount val="6"/>
                <c:pt idx="0">
                  <c:v>0.003365740740740741</c:v>
                </c:pt>
                <c:pt idx="1">
                  <c:v>0.003039351851851852</c:v>
                </c:pt>
                <c:pt idx="2">
                  <c:v>0.001678240740740741</c:v>
                </c:pt>
                <c:pt idx="3">
                  <c:v>0.0004143518518518518</c:v>
                </c:pt>
                <c:pt idx="4">
                  <c:v>5.324074074074074e-05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'深堀　龍'!$A$15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龍'!$G$15:$G$15</c:f>
              <c:strCache>
                <c:ptCount val="1"/>
                <c:pt idx="0">
                  <c:v>0119vs長崎総附後半</c:v>
                </c:pt>
              </c:strCache>
            </c:strRef>
          </c:cat>
          <c:val>
            <c:numRef>
              <c:f>'深堀　龍'!$H$15:$H$15</c:f>
              <c:numCache>
                <c:formatCode>General</c:formatCode>
                <c:ptCount val="1"/>
                <c:pt idx="0">
                  <c:v>0.3936112615051435</c:v>
                </c:pt>
              </c:numCache>
            </c:numRef>
          </c:val>
        </c:ser>
        <c:ser>
          <c:idx val="1"/>
          <c:order val="1"/>
          <c:tx>
            <c:strRef>
              <c:f>'深堀　龍'!$B$15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龍'!$G$15:$G$15</c:f>
              <c:strCache>
                <c:ptCount val="1"/>
                <c:pt idx="0">
                  <c:v>0119vs長崎総附後半</c:v>
                </c:pt>
              </c:strCache>
            </c:strRef>
          </c:cat>
          <c:val>
            <c:numRef>
              <c:f>'深堀　龍'!$I$15:$I$15</c:f>
              <c:numCache>
                <c:formatCode>General</c:formatCode>
                <c:ptCount val="1"/>
                <c:pt idx="0">
                  <c:v>0.3554412560909583</c:v>
                </c:pt>
              </c:numCache>
            </c:numRef>
          </c:val>
        </c:ser>
        <c:ser>
          <c:idx val="2"/>
          <c:order val="2"/>
          <c:tx>
            <c:strRef>
              <c:f>'深堀　龍'!$C$15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龍'!$G$15:$G$15</c:f>
              <c:strCache>
                <c:ptCount val="1"/>
                <c:pt idx="0">
                  <c:v>0119vs長崎総附後半</c:v>
                </c:pt>
              </c:strCache>
            </c:strRef>
          </c:cat>
          <c:val>
            <c:numRef>
              <c:f>'深堀　龍'!$J$15:$J$15</c:f>
              <c:numCache>
                <c:formatCode>General</c:formatCode>
                <c:ptCount val="1"/>
                <c:pt idx="0">
                  <c:v>0.1962642122360585</c:v>
                </c:pt>
              </c:numCache>
            </c:numRef>
          </c:val>
        </c:ser>
        <c:ser>
          <c:idx val="3"/>
          <c:order val="3"/>
          <c:tx>
            <c:strRef>
              <c:f>'深堀　龍'!$D$15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龍'!$G$15:$G$15</c:f>
              <c:strCache>
                <c:ptCount val="1"/>
                <c:pt idx="0">
                  <c:v>0119vs長崎総附後半</c:v>
                </c:pt>
              </c:strCache>
            </c:strRef>
          </c:cat>
          <c:val>
            <c:numRef>
              <c:f>'深堀　龍'!$K$15:$K$15</c:f>
              <c:numCache>
                <c:formatCode>General</c:formatCode>
                <c:ptCount val="1"/>
                <c:pt idx="0">
                  <c:v>0.0484569572279372</c:v>
                </c:pt>
              </c:numCache>
            </c:numRef>
          </c:val>
        </c:ser>
        <c:marker val="1"/>
        <c:axId val="50920001"/>
        <c:axId val="50920002"/>
      </c:lineChart>
      <c:catAx>
        <c:axId val="50920001"/>
        <c:scaling>
          <c:orientation val="minMax"/>
        </c:scaling>
        <c:axPos val="b"/>
        <c:tickLblPos val="nextTo"/>
        <c:crossAx val="50920002"/>
        <c:crosses val="autoZero"/>
        <c:auto val="1"/>
        <c:lblAlgn val="ctr"/>
        <c:lblOffset val="100"/>
      </c:catAx>
      <c:valAx>
        <c:axId val="50920002"/>
        <c:scaling>
          <c:orientation val="minMax"/>
        </c:scaling>
        <c:axPos val="l"/>
        <c:majorGridlines/>
        <c:numFmt formatCode="General" sourceLinked="1"/>
        <c:tickLblPos val="nextTo"/>
        <c:crossAx val="509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'深堀　龍'!$A$15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龍'!$N$15:$N$16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'深堀　龍'!$O$15:$O$16</c:f>
              <c:numCache>
                <c:formatCode>General</c:formatCode>
                <c:ptCount val="2"/>
                <c:pt idx="0">
                  <c:v>0.2829417773237998</c:v>
                </c:pt>
                <c:pt idx="1">
                  <c:v>0.4335174953959484</c:v>
                </c:pt>
              </c:numCache>
            </c:numRef>
          </c:val>
        </c:ser>
        <c:ser>
          <c:idx val="1"/>
          <c:order val="1"/>
          <c:tx>
            <c:strRef>
              <c:f>'深堀　龍'!$B$15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龍'!$N$15:$N$16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'深堀　龍'!$P$15:$P$16</c:f>
              <c:numCache>
                <c:formatCode>General</c:formatCode>
                <c:ptCount val="2"/>
                <c:pt idx="0">
                  <c:v>0.4974463738508682</c:v>
                </c:pt>
                <c:pt idx="1">
                  <c:v>0.3042357274401473</c:v>
                </c:pt>
              </c:numCache>
            </c:numRef>
          </c:val>
        </c:ser>
        <c:ser>
          <c:idx val="2"/>
          <c:order val="2"/>
          <c:tx>
            <c:strRef>
              <c:f>'深堀　龍'!$C$15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龍'!$N$15:$N$16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'深堀　龍'!$Q$15:$Q$16</c:f>
              <c:numCache>
                <c:formatCode>General</c:formatCode>
                <c:ptCount val="2"/>
                <c:pt idx="0">
                  <c:v>0.1818181818181818</c:v>
                </c:pt>
                <c:pt idx="1">
                  <c:v>0.2014732965009208</c:v>
                </c:pt>
              </c:numCache>
            </c:numRef>
          </c:val>
        </c:ser>
        <c:ser>
          <c:idx val="3"/>
          <c:order val="3"/>
          <c:tx>
            <c:strRef>
              <c:f>'深堀　龍'!$D$15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龍'!$N$15:$N$16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'深堀　龍'!$R$15:$R$16</c:f>
              <c:numCache>
                <c:formatCode>General</c:formatCode>
                <c:ptCount val="2"/>
                <c:pt idx="0">
                  <c:v>0.03779366700715015</c:v>
                </c:pt>
                <c:pt idx="1">
                  <c:v>0.05230202578268876</c:v>
                </c:pt>
              </c:numCache>
            </c:numRef>
          </c:val>
        </c:ser>
        <c:marker val="1"/>
        <c:axId val="50930001"/>
        <c:axId val="50930002"/>
      </c:lineChart>
      <c:catAx>
        <c:axId val="50930001"/>
        <c:scaling>
          <c:orientation val="minMax"/>
        </c:scaling>
        <c:axPos val="b"/>
        <c:tickLblPos val="nextTo"/>
        <c:crossAx val="50930002"/>
        <c:crosses val="autoZero"/>
        <c:auto val="1"/>
        <c:lblAlgn val="ctr"/>
        <c:lblOffset val="100"/>
      </c:catAx>
      <c:valAx>
        <c:axId val="50930002"/>
        <c:scaling>
          <c:orientation val="minMax"/>
        </c:scaling>
        <c:axPos val="l"/>
        <c:majorGridlines/>
        <c:numFmt formatCode="General" sourceLinked="1"/>
        <c:tickLblPos val="nextTo"/>
        <c:crossAx val="509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'深堀　龍'!$A$37:$A$38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'深堀　龍'!$B$37:$B$38</c:f>
              <c:numCache>
                <c:formatCode>General</c:formatCode>
                <c:ptCount val="2"/>
                <c:pt idx="0">
                  <c:v>143.8650667084305</c:v>
                </c:pt>
                <c:pt idx="1">
                  <c:v>131.2575033191314</c:v>
                </c:pt>
              </c:numCache>
            </c:numRef>
          </c:val>
        </c:ser>
        <c:axId val="50940001"/>
        <c:axId val="50940002"/>
      </c:barChart>
      <c:catAx>
        <c:axId val="50940001"/>
        <c:scaling>
          <c:orientation val="minMax"/>
        </c:scaling>
        <c:axPos val="b"/>
        <c:tickLblPos val="nextTo"/>
        <c:crossAx val="50940002"/>
        <c:crosses val="autoZero"/>
        <c:auto val="1"/>
        <c:lblAlgn val="ctr"/>
        <c:lblOffset val="100"/>
      </c:catAx>
      <c:valAx>
        <c:axId val="509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'深堀　龍'!$A$37:$A$38</c:f>
              <c:strCache>
                <c:ptCount val="2"/>
                <c:pt idx="0">
                  <c:v>0119vs長崎総附後半 15 - 30</c:v>
                </c:pt>
                <c:pt idx="1">
                  <c:v>30 -</c:v>
                </c:pt>
              </c:strCache>
            </c:strRef>
          </c:cat>
          <c:val>
            <c:numRef>
              <c:f>'深堀　龍'!$C$37:$C$38</c:f>
              <c:numCache>
                <c:formatCode>General</c:formatCode>
                <c:ptCount val="2"/>
                <c:pt idx="0">
                  <c:v>12.22954142498745</c:v>
                </c:pt>
                <c:pt idx="1">
                  <c:v>20.05226215509969</c:v>
                </c:pt>
              </c:numCache>
            </c:numRef>
          </c:val>
        </c:ser>
        <c:axId val="50950001"/>
        <c:axId val="50950002"/>
      </c:barChart>
      <c:catAx>
        <c:axId val="50950001"/>
        <c:scaling>
          <c:orientation val="minMax"/>
        </c:scaling>
        <c:axPos val="b"/>
        <c:tickLblPos val="nextTo"/>
        <c:crossAx val="50950002"/>
        <c:crosses val="autoZero"/>
        <c:auto val="1"/>
        <c:lblAlgn val="ctr"/>
        <c:lblOffset val="100"/>
      </c:catAx>
      <c:valAx>
        <c:axId val="509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Relationship Id="rId2" Type="http://schemas.openxmlformats.org/officeDocument/2006/relationships/chart" Target="../charts/chart55.xml"/><Relationship Id="rId3" Type="http://schemas.openxmlformats.org/officeDocument/2006/relationships/chart" Target="../charts/chart56.xml"/><Relationship Id="rId4" Type="http://schemas.openxmlformats.org/officeDocument/2006/relationships/chart" Target="../charts/chart57.xml"/><Relationship Id="rId5" Type="http://schemas.openxmlformats.org/officeDocument/2006/relationships/chart" Target="../charts/chart58.xml"/><Relationship Id="rId6" Type="http://schemas.openxmlformats.org/officeDocument/2006/relationships/chart" Target="../charts/chart59.xml"/><Relationship Id="rId7" Type="http://schemas.openxmlformats.org/officeDocument/2006/relationships/image" Target="../media/image176.png"/><Relationship Id="rId8" Type="http://schemas.openxmlformats.org/officeDocument/2006/relationships/image" Target="../media/image177.png"/><Relationship Id="rId9" Type="http://schemas.openxmlformats.org/officeDocument/2006/relationships/image" Target="../media/image178.png"/><Relationship Id="rId10" Type="http://schemas.openxmlformats.org/officeDocument/2006/relationships/image" Target="../media/image179.png"/><Relationship Id="rId11" Type="http://schemas.openxmlformats.org/officeDocument/2006/relationships/image" Target="../media/image180.png"/><Relationship Id="rId12" Type="http://schemas.openxmlformats.org/officeDocument/2006/relationships/image" Target="../media/image181.png"/><Relationship Id="rId13" Type="http://schemas.openxmlformats.org/officeDocument/2006/relationships/image" Target="../media/image182.png"/><Relationship Id="rId14" Type="http://schemas.openxmlformats.org/officeDocument/2006/relationships/image" Target="../media/image183.png"/><Relationship Id="rId15" Type="http://schemas.openxmlformats.org/officeDocument/2006/relationships/image" Target="../media/image184.png"/><Relationship Id="rId16" Type="http://schemas.openxmlformats.org/officeDocument/2006/relationships/image" Target="../media/image185.png"/><Relationship Id="rId17" Type="http://schemas.openxmlformats.org/officeDocument/2006/relationships/image" Target="../media/image186.png"/><Relationship Id="rId18" Type="http://schemas.openxmlformats.org/officeDocument/2006/relationships/image" Target="../media/image187.png"/><Relationship Id="rId19" Type="http://schemas.openxmlformats.org/officeDocument/2006/relationships/image" Target="../media/image188.png"/><Relationship Id="rId20" Type="http://schemas.openxmlformats.org/officeDocument/2006/relationships/image" Target="../media/image189.png"/><Relationship Id="rId21" Type="http://schemas.openxmlformats.org/officeDocument/2006/relationships/image" Target="../media/image190.png"/><Relationship Id="rId22" Type="http://schemas.openxmlformats.org/officeDocument/2006/relationships/image" Target="../media/image191.png"/><Relationship Id="rId23" Type="http://schemas.openxmlformats.org/officeDocument/2006/relationships/image" Target="../media/image192.png"/><Relationship Id="rId24" Type="http://schemas.openxmlformats.org/officeDocument/2006/relationships/image" Target="../media/image193.png"/><Relationship Id="rId25" Type="http://schemas.openxmlformats.org/officeDocument/2006/relationships/image" Target="../media/image194.png"/><Relationship Id="rId26" Type="http://schemas.openxmlformats.org/officeDocument/2006/relationships/image" Target="../media/image195.png"/><Relationship Id="rId27" Type="http://schemas.openxmlformats.org/officeDocument/2006/relationships/image" Target="../media/image196.png"/><Relationship Id="rId28" Type="http://schemas.openxmlformats.org/officeDocument/2006/relationships/image" Target="../media/image197.png"/><Relationship Id="rId29" Type="http://schemas.openxmlformats.org/officeDocument/2006/relationships/image" Target="../media/image198.png"/><Relationship Id="rId30" Type="http://schemas.openxmlformats.org/officeDocument/2006/relationships/image" Target="../media/image199.png"/><Relationship Id="rId31" Type="http://schemas.openxmlformats.org/officeDocument/2006/relationships/image" Target="../media/image200.png"/><Relationship Id="rId32" Type="http://schemas.openxmlformats.org/officeDocument/2006/relationships/image" Target="../media/image201.png"/><Relationship Id="rId33" Type="http://schemas.openxmlformats.org/officeDocument/2006/relationships/image" Target="../media/image202.png"/><Relationship Id="rId34" Type="http://schemas.openxmlformats.org/officeDocument/2006/relationships/image" Target="../media/image203.png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60.xml"/><Relationship Id="rId2" Type="http://schemas.openxmlformats.org/officeDocument/2006/relationships/chart" Target="../charts/chart61.xml"/><Relationship Id="rId3" Type="http://schemas.openxmlformats.org/officeDocument/2006/relationships/chart" Target="../charts/chart62.xml"/><Relationship Id="rId4" Type="http://schemas.openxmlformats.org/officeDocument/2006/relationships/chart" Target="../charts/chart63.xml"/><Relationship Id="rId5" Type="http://schemas.openxmlformats.org/officeDocument/2006/relationships/chart" Target="../charts/chart64.xml"/><Relationship Id="rId6" Type="http://schemas.openxmlformats.org/officeDocument/2006/relationships/chart" Target="../charts/chart65.xml"/><Relationship Id="rId7" Type="http://schemas.openxmlformats.org/officeDocument/2006/relationships/image" Target="../media/image204.png"/><Relationship Id="rId8" Type="http://schemas.openxmlformats.org/officeDocument/2006/relationships/image" Target="../media/image205.png"/><Relationship Id="rId9" Type="http://schemas.openxmlformats.org/officeDocument/2006/relationships/image" Target="../media/image206.png"/><Relationship Id="rId10" Type="http://schemas.openxmlformats.org/officeDocument/2006/relationships/image" Target="../media/image207.png"/><Relationship Id="rId11" Type="http://schemas.openxmlformats.org/officeDocument/2006/relationships/image" Target="../media/image208.png"/><Relationship Id="rId12" Type="http://schemas.openxmlformats.org/officeDocument/2006/relationships/image" Target="../media/image209.png"/><Relationship Id="rId13" Type="http://schemas.openxmlformats.org/officeDocument/2006/relationships/image" Target="../media/image210.png"/><Relationship Id="rId14" Type="http://schemas.openxmlformats.org/officeDocument/2006/relationships/image" Target="../media/image211.png"/><Relationship Id="rId15" Type="http://schemas.openxmlformats.org/officeDocument/2006/relationships/image" Target="../media/image212.png"/><Relationship Id="rId16" Type="http://schemas.openxmlformats.org/officeDocument/2006/relationships/image" Target="../media/image213.png"/><Relationship Id="rId17" Type="http://schemas.openxmlformats.org/officeDocument/2006/relationships/image" Target="../media/image214.png"/><Relationship Id="rId18" Type="http://schemas.openxmlformats.org/officeDocument/2006/relationships/image" Target="../media/image215.png"/><Relationship Id="rId19" Type="http://schemas.openxmlformats.org/officeDocument/2006/relationships/image" Target="../media/image216.png"/><Relationship Id="rId20" Type="http://schemas.openxmlformats.org/officeDocument/2006/relationships/image" Target="../media/image217.png"/><Relationship Id="rId21" Type="http://schemas.openxmlformats.org/officeDocument/2006/relationships/image" Target="../media/image218.png"/><Relationship Id="rId22" Type="http://schemas.openxmlformats.org/officeDocument/2006/relationships/image" Target="../media/image219.png"/><Relationship Id="rId23" Type="http://schemas.openxmlformats.org/officeDocument/2006/relationships/image" Target="../media/image220.png"/><Relationship Id="rId24" Type="http://schemas.openxmlformats.org/officeDocument/2006/relationships/image" Target="../media/image221.png"/><Relationship Id="rId25" Type="http://schemas.openxmlformats.org/officeDocument/2006/relationships/image" Target="../media/image222.png"/><Relationship Id="rId26" Type="http://schemas.openxmlformats.org/officeDocument/2006/relationships/image" Target="../media/image223.png"/><Relationship Id="rId27" Type="http://schemas.openxmlformats.org/officeDocument/2006/relationships/image" Target="../media/image224.png"/><Relationship Id="rId28" Type="http://schemas.openxmlformats.org/officeDocument/2006/relationships/image" Target="../media/image225.png"/><Relationship Id="rId29" Type="http://schemas.openxmlformats.org/officeDocument/2006/relationships/image" Target="../media/image226.png"/><Relationship Id="rId30" Type="http://schemas.openxmlformats.org/officeDocument/2006/relationships/image" Target="../media/image227.png"/><Relationship Id="rId31" Type="http://schemas.openxmlformats.org/officeDocument/2006/relationships/image" Target="../media/image228.png"/><Relationship Id="rId32" Type="http://schemas.openxmlformats.org/officeDocument/2006/relationships/image" Target="../media/image229.png"/><Relationship Id="rId33" Type="http://schemas.openxmlformats.org/officeDocument/2006/relationships/image" Target="../media/image230.png"/><Relationship Id="rId34" Type="http://schemas.openxmlformats.org/officeDocument/2006/relationships/image" Target="../media/image231.png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66.xml"/><Relationship Id="rId2" Type="http://schemas.openxmlformats.org/officeDocument/2006/relationships/chart" Target="../charts/chart67.xml"/><Relationship Id="rId3" Type="http://schemas.openxmlformats.org/officeDocument/2006/relationships/chart" Target="../charts/chart68.xml"/><Relationship Id="rId4" Type="http://schemas.openxmlformats.org/officeDocument/2006/relationships/chart" Target="../charts/chart69.xml"/><Relationship Id="rId5" Type="http://schemas.openxmlformats.org/officeDocument/2006/relationships/chart" Target="../charts/chart70.xml"/><Relationship Id="rId6" Type="http://schemas.openxmlformats.org/officeDocument/2006/relationships/chart" Target="../charts/chart71.xml"/><Relationship Id="rId7" Type="http://schemas.openxmlformats.org/officeDocument/2006/relationships/image" Target="../media/image232.png"/><Relationship Id="rId8" Type="http://schemas.openxmlformats.org/officeDocument/2006/relationships/image" Target="../media/image233.png"/><Relationship Id="rId9" Type="http://schemas.openxmlformats.org/officeDocument/2006/relationships/image" Target="../media/image234.png"/><Relationship Id="rId10" Type="http://schemas.openxmlformats.org/officeDocument/2006/relationships/image" Target="../media/image235.png"/><Relationship Id="rId11" Type="http://schemas.openxmlformats.org/officeDocument/2006/relationships/image" Target="../media/image236.png"/><Relationship Id="rId12" Type="http://schemas.openxmlformats.org/officeDocument/2006/relationships/image" Target="../media/image237.png"/><Relationship Id="rId13" Type="http://schemas.openxmlformats.org/officeDocument/2006/relationships/image" Target="../media/image238.png"/><Relationship Id="rId14" Type="http://schemas.openxmlformats.org/officeDocument/2006/relationships/image" Target="../media/image239.png"/><Relationship Id="rId15" Type="http://schemas.openxmlformats.org/officeDocument/2006/relationships/image" Target="../media/image240.png"/><Relationship Id="rId16" Type="http://schemas.openxmlformats.org/officeDocument/2006/relationships/image" Target="../media/image241.png"/><Relationship Id="rId17" Type="http://schemas.openxmlformats.org/officeDocument/2006/relationships/image" Target="../media/image242.png"/><Relationship Id="rId18" Type="http://schemas.openxmlformats.org/officeDocument/2006/relationships/image" Target="../media/image243.png"/><Relationship Id="rId19" Type="http://schemas.openxmlformats.org/officeDocument/2006/relationships/image" Target="../media/image244.png"/><Relationship Id="rId20" Type="http://schemas.openxmlformats.org/officeDocument/2006/relationships/image" Target="../media/image245.png"/><Relationship Id="rId21" Type="http://schemas.openxmlformats.org/officeDocument/2006/relationships/image" Target="../media/image246.png"/><Relationship Id="rId22" Type="http://schemas.openxmlformats.org/officeDocument/2006/relationships/image" Target="../media/image247.png"/><Relationship Id="rId23" Type="http://schemas.openxmlformats.org/officeDocument/2006/relationships/image" Target="../media/image248.png"/><Relationship Id="rId24" Type="http://schemas.openxmlformats.org/officeDocument/2006/relationships/image" Target="../media/image249.png"/><Relationship Id="rId25" Type="http://schemas.openxmlformats.org/officeDocument/2006/relationships/image" Target="../media/image250.png"/><Relationship Id="rId26" Type="http://schemas.openxmlformats.org/officeDocument/2006/relationships/image" Target="../media/image251.png"/><Relationship Id="rId27" Type="http://schemas.openxmlformats.org/officeDocument/2006/relationships/image" Target="../media/image252.png"/><Relationship Id="rId28" Type="http://schemas.openxmlformats.org/officeDocument/2006/relationships/image" Target="../media/image253.png"/><Relationship Id="rId29" Type="http://schemas.openxmlformats.org/officeDocument/2006/relationships/image" Target="../media/image254.png"/><Relationship Id="rId30" Type="http://schemas.openxmlformats.org/officeDocument/2006/relationships/image" Target="../media/image255.png"/><Relationship Id="rId31" Type="http://schemas.openxmlformats.org/officeDocument/2006/relationships/image" Target="../media/image256.png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72.xml"/><Relationship Id="rId2" Type="http://schemas.openxmlformats.org/officeDocument/2006/relationships/chart" Target="../charts/chart73.xml"/><Relationship Id="rId3" Type="http://schemas.openxmlformats.org/officeDocument/2006/relationships/chart" Target="../charts/chart74.xml"/><Relationship Id="rId4" Type="http://schemas.openxmlformats.org/officeDocument/2006/relationships/chart" Target="../charts/chart75.xml"/><Relationship Id="rId5" Type="http://schemas.openxmlformats.org/officeDocument/2006/relationships/chart" Target="../charts/chart76.xml"/><Relationship Id="rId6" Type="http://schemas.openxmlformats.org/officeDocument/2006/relationships/chart" Target="../charts/chart77.xml"/><Relationship Id="rId7" Type="http://schemas.openxmlformats.org/officeDocument/2006/relationships/image" Target="../media/image257.png"/><Relationship Id="rId8" Type="http://schemas.openxmlformats.org/officeDocument/2006/relationships/image" Target="../media/image258.png"/><Relationship Id="rId9" Type="http://schemas.openxmlformats.org/officeDocument/2006/relationships/image" Target="../media/image259.png"/><Relationship Id="rId10" Type="http://schemas.openxmlformats.org/officeDocument/2006/relationships/image" Target="../media/image260.png"/><Relationship Id="rId11" Type="http://schemas.openxmlformats.org/officeDocument/2006/relationships/image" Target="../media/image261.png"/><Relationship Id="rId12" Type="http://schemas.openxmlformats.org/officeDocument/2006/relationships/image" Target="../media/image262.png"/><Relationship Id="rId13" Type="http://schemas.openxmlformats.org/officeDocument/2006/relationships/image" Target="../media/image263.png"/><Relationship Id="rId14" Type="http://schemas.openxmlformats.org/officeDocument/2006/relationships/image" Target="../media/image264.png"/><Relationship Id="rId15" Type="http://schemas.openxmlformats.org/officeDocument/2006/relationships/image" Target="../media/image265.png"/><Relationship Id="rId16" Type="http://schemas.openxmlformats.org/officeDocument/2006/relationships/image" Target="../media/image266.png"/><Relationship Id="rId17" Type="http://schemas.openxmlformats.org/officeDocument/2006/relationships/image" Target="../media/image267.png"/><Relationship Id="rId18" Type="http://schemas.openxmlformats.org/officeDocument/2006/relationships/image" Target="../media/image268.png"/><Relationship Id="rId19" Type="http://schemas.openxmlformats.org/officeDocument/2006/relationships/image" Target="../media/image269.png"/><Relationship Id="rId20" Type="http://schemas.openxmlformats.org/officeDocument/2006/relationships/image" Target="../media/image270.png"/><Relationship Id="rId21" Type="http://schemas.openxmlformats.org/officeDocument/2006/relationships/image" Target="../media/image271.png"/><Relationship Id="rId22" Type="http://schemas.openxmlformats.org/officeDocument/2006/relationships/image" Target="../media/image272.png"/><Relationship Id="rId23" Type="http://schemas.openxmlformats.org/officeDocument/2006/relationships/image" Target="../media/image273.png"/><Relationship Id="rId24" Type="http://schemas.openxmlformats.org/officeDocument/2006/relationships/image" Target="../media/image274.png"/><Relationship Id="rId25" Type="http://schemas.openxmlformats.org/officeDocument/2006/relationships/image" Target="../media/image275.png"/><Relationship Id="rId26" Type="http://schemas.openxmlformats.org/officeDocument/2006/relationships/image" Target="../media/image276.png"/><Relationship Id="rId27" Type="http://schemas.openxmlformats.org/officeDocument/2006/relationships/image" Target="../media/image277.png"/><Relationship Id="rId28" Type="http://schemas.openxmlformats.org/officeDocument/2006/relationships/image" Target="../media/image278.png"/><Relationship Id="rId29" Type="http://schemas.openxmlformats.org/officeDocument/2006/relationships/image" Target="../media/image279.png"/><Relationship Id="rId30" Type="http://schemas.openxmlformats.org/officeDocument/2006/relationships/image" Target="../media/image280.png"/><Relationship Id="rId31" Type="http://schemas.openxmlformats.org/officeDocument/2006/relationships/image" Target="../media/image281.png"/><Relationship Id="rId32" Type="http://schemas.openxmlformats.org/officeDocument/2006/relationships/image" Target="../media/image282.png"/><Relationship Id="rId33" Type="http://schemas.openxmlformats.org/officeDocument/2006/relationships/image" Target="../media/image283.png"/><Relationship Id="rId34" Type="http://schemas.openxmlformats.org/officeDocument/2006/relationships/image" Target="../media/image284.png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78.xml"/><Relationship Id="rId2" Type="http://schemas.openxmlformats.org/officeDocument/2006/relationships/chart" Target="../charts/chart79.xml"/><Relationship Id="rId3" Type="http://schemas.openxmlformats.org/officeDocument/2006/relationships/chart" Target="../charts/chart80.xml"/><Relationship Id="rId4" Type="http://schemas.openxmlformats.org/officeDocument/2006/relationships/chart" Target="../charts/chart81.xml"/><Relationship Id="rId5" Type="http://schemas.openxmlformats.org/officeDocument/2006/relationships/chart" Target="../charts/chart82.xml"/><Relationship Id="rId6" Type="http://schemas.openxmlformats.org/officeDocument/2006/relationships/chart" Target="../charts/chart83.xml"/><Relationship Id="rId7" Type="http://schemas.openxmlformats.org/officeDocument/2006/relationships/image" Target="../media/image285.png"/><Relationship Id="rId8" Type="http://schemas.openxmlformats.org/officeDocument/2006/relationships/image" Target="../media/image286.png"/><Relationship Id="rId9" Type="http://schemas.openxmlformats.org/officeDocument/2006/relationships/image" Target="../media/image287.png"/><Relationship Id="rId10" Type="http://schemas.openxmlformats.org/officeDocument/2006/relationships/image" Target="../media/image288.png"/><Relationship Id="rId11" Type="http://schemas.openxmlformats.org/officeDocument/2006/relationships/image" Target="../media/image289.png"/><Relationship Id="rId12" Type="http://schemas.openxmlformats.org/officeDocument/2006/relationships/image" Target="../media/image290.png"/><Relationship Id="rId13" Type="http://schemas.openxmlformats.org/officeDocument/2006/relationships/image" Target="../media/image291.png"/><Relationship Id="rId14" Type="http://schemas.openxmlformats.org/officeDocument/2006/relationships/image" Target="../media/image292.png"/><Relationship Id="rId15" Type="http://schemas.openxmlformats.org/officeDocument/2006/relationships/image" Target="../media/image293.png"/><Relationship Id="rId16" Type="http://schemas.openxmlformats.org/officeDocument/2006/relationships/image" Target="../media/image294.png"/><Relationship Id="rId17" Type="http://schemas.openxmlformats.org/officeDocument/2006/relationships/image" Target="../media/image295.png"/><Relationship Id="rId18" Type="http://schemas.openxmlformats.org/officeDocument/2006/relationships/image" Target="../media/image296.png"/><Relationship Id="rId19" Type="http://schemas.openxmlformats.org/officeDocument/2006/relationships/image" Target="../media/image297.png"/><Relationship Id="rId20" Type="http://schemas.openxmlformats.org/officeDocument/2006/relationships/image" Target="../media/image298.png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84.xml"/><Relationship Id="rId2" Type="http://schemas.openxmlformats.org/officeDocument/2006/relationships/chart" Target="../charts/chart85.xml"/><Relationship Id="rId3" Type="http://schemas.openxmlformats.org/officeDocument/2006/relationships/chart" Target="../charts/chart86.xml"/><Relationship Id="rId4" Type="http://schemas.openxmlformats.org/officeDocument/2006/relationships/chart" Target="../charts/chart87.xml"/><Relationship Id="rId5" Type="http://schemas.openxmlformats.org/officeDocument/2006/relationships/chart" Target="../charts/chart88.xml"/><Relationship Id="rId6" Type="http://schemas.openxmlformats.org/officeDocument/2006/relationships/chart" Target="../charts/chart89.xml"/><Relationship Id="rId7" Type="http://schemas.openxmlformats.org/officeDocument/2006/relationships/image" Target="../media/image299.png"/><Relationship Id="rId8" Type="http://schemas.openxmlformats.org/officeDocument/2006/relationships/image" Target="../media/image300.png"/><Relationship Id="rId9" Type="http://schemas.openxmlformats.org/officeDocument/2006/relationships/image" Target="../media/image301.png"/><Relationship Id="rId10" Type="http://schemas.openxmlformats.org/officeDocument/2006/relationships/image" Target="../media/image302.png"/><Relationship Id="rId11" Type="http://schemas.openxmlformats.org/officeDocument/2006/relationships/image" Target="../media/image303.png"/><Relationship Id="rId12" Type="http://schemas.openxmlformats.org/officeDocument/2006/relationships/image" Target="../media/image304.png"/><Relationship Id="rId13" Type="http://schemas.openxmlformats.org/officeDocument/2006/relationships/image" Target="../media/image305.png"/><Relationship Id="rId14" Type="http://schemas.openxmlformats.org/officeDocument/2006/relationships/image" Target="../media/image306.png"/><Relationship Id="rId15" Type="http://schemas.openxmlformats.org/officeDocument/2006/relationships/image" Target="../media/image307.png"/><Relationship Id="rId16" Type="http://schemas.openxmlformats.org/officeDocument/2006/relationships/image" Target="../media/image308.png"/><Relationship Id="rId17" Type="http://schemas.openxmlformats.org/officeDocument/2006/relationships/image" Target="../media/image309.png"/><Relationship Id="rId18" Type="http://schemas.openxmlformats.org/officeDocument/2006/relationships/image" Target="../media/image310.png"/><Relationship Id="rId19" Type="http://schemas.openxmlformats.org/officeDocument/2006/relationships/image" Target="../media/image311.png"/><Relationship Id="rId20" Type="http://schemas.openxmlformats.org/officeDocument/2006/relationships/image" Target="../media/image312.png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chart" Target="../charts/chart90.xml"/><Relationship Id="rId2" Type="http://schemas.openxmlformats.org/officeDocument/2006/relationships/chart" Target="../charts/chart91.xml"/><Relationship Id="rId3" Type="http://schemas.openxmlformats.org/officeDocument/2006/relationships/chart" Target="../charts/chart92.xml"/><Relationship Id="rId4" Type="http://schemas.openxmlformats.org/officeDocument/2006/relationships/chart" Target="../charts/chart93.xml"/><Relationship Id="rId5" Type="http://schemas.openxmlformats.org/officeDocument/2006/relationships/chart" Target="../charts/chart94.xml"/><Relationship Id="rId6" Type="http://schemas.openxmlformats.org/officeDocument/2006/relationships/chart" Target="../charts/chart95.xml"/><Relationship Id="rId7" Type="http://schemas.openxmlformats.org/officeDocument/2006/relationships/image" Target="../media/image313.png"/><Relationship Id="rId8" Type="http://schemas.openxmlformats.org/officeDocument/2006/relationships/image" Target="../media/image314.png"/><Relationship Id="rId9" Type="http://schemas.openxmlformats.org/officeDocument/2006/relationships/image" Target="../media/image315.png"/><Relationship Id="rId10" Type="http://schemas.openxmlformats.org/officeDocument/2006/relationships/image" Target="../media/image316.png"/><Relationship Id="rId11" Type="http://schemas.openxmlformats.org/officeDocument/2006/relationships/image" Target="../media/image317.png"/><Relationship Id="rId12" Type="http://schemas.openxmlformats.org/officeDocument/2006/relationships/image" Target="../media/image318.png"/><Relationship Id="rId13" Type="http://schemas.openxmlformats.org/officeDocument/2006/relationships/image" Target="../media/image319.png"/><Relationship Id="rId14" Type="http://schemas.openxmlformats.org/officeDocument/2006/relationships/image" Target="../media/image320.png"/><Relationship Id="rId15" Type="http://schemas.openxmlformats.org/officeDocument/2006/relationships/image" Target="../media/image321.png"/><Relationship Id="rId16" Type="http://schemas.openxmlformats.org/officeDocument/2006/relationships/image" Target="../media/image322.png"/><Relationship Id="rId17" Type="http://schemas.openxmlformats.org/officeDocument/2006/relationships/image" Target="../media/image323.png"/><Relationship Id="rId18" Type="http://schemas.openxmlformats.org/officeDocument/2006/relationships/image" Target="../media/image324.png"/><Relationship Id="rId19" Type="http://schemas.openxmlformats.org/officeDocument/2006/relationships/image" Target="../media/image325.png"/><Relationship Id="rId20" Type="http://schemas.openxmlformats.org/officeDocument/2006/relationships/image" Target="../media/image326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png"/><Relationship Id="rId3" Type="http://schemas.openxmlformats.org/officeDocument/2006/relationships/image" Target="../media/image7.png"/><Relationship Id="rId4" Type="http://schemas.openxmlformats.org/officeDocument/2006/relationships/image" Target="../media/image8.png"/><Relationship Id="rId5" Type="http://schemas.openxmlformats.org/officeDocument/2006/relationships/image" Target="../media/image9.png"/><Relationship Id="rId6" Type="http://schemas.openxmlformats.org/officeDocument/2006/relationships/image" Target="../media/image10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Relationship Id="rId3" Type="http://schemas.openxmlformats.org/officeDocument/2006/relationships/chart" Target="../charts/chart20.xml"/><Relationship Id="rId4" Type="http://schemas.openxmlformats.org/officeDocument/2006/relationships/chart" Target="../charts/chart21.xml"/><Relationship Id="rId5" Type="http://schemas.openxmlformats.org/officeDocument/2006/relationships/chart" Target="../charts/chart22.xml"/><Relationship Id="rId6" Type="http://schemas.openxmlformats.org/officeDocument/2006/relationships/chart" Target="../charts/chart23.xml"/><Relationship Id="rId7" Type="http://schemas.openxmlformats.org/officeDocument/2006/relationships/image" Target="../media/image11.png"/><Relationship Id="rId8" Type="http://schemas.openxmlformats.org/officeDocument/2006/relationships/image" Target="../media/image12.png"/><Relationship Id="rId9" Type="http://schemas.openxmlformats.org/officeDocument/2006/relationships/image" Target="../media/image13.png"/><Relationship Id="rId10" Type="http://schemas.openxmlformats.org/officeDocument/2006/relationships/image" Target="../media/image14.png"/><Relationship Id="rId11" Type="http://schemas.openxmlformats.org/officeDocument/2006/relationships/image" Target="../media/image15.png"/><Relationship Id="rId12" Type="http://schemas.openxmlformats.org/officeDocument/2006/relationships/image" Target="../media/image16.png"/><Relationship Id="rId13" Type="http://schemas.openxmlformats.org/officeDocument/2006/relationships/image" Target="../media/image17.png"/><Relationship Id="rId14" Type="http://schemas.openxmlformats.org/officeDocument/2006/relationships/image" Target="../media/image18.png"/><Relationship Id="rId15" Type="http://schemas.openxmlformats.org/officeDocument/2006/relationships/image" Target="../media/image19.png"/><Relationship Id="rId16" Type="http://schemas.openxmlformats.org/officeDocument/2006/relationships/image" Target="../media/image20.png"/><Relationship Id="rId17" Type="http://schemas.openxmlformats.org/officeDocument/2006/relationships/image" Target="../media/image21.png"/><Relationship Id="rId18" Type="http://schemas.openxmlformats.org/officeDocument/2006/relationships/image" Target="../media/image22.png"/><Relationship Id="rId19" Type="http://schemas.openxmlformats.org/officeDocument/2006/relationships/image" Target="../media/image23.png"/><Relationship Id="rId20" Type="http://schemas.openxmlformats.org/officeDocument/2006/relationships/image" Target="../media/image24.png"/><Relationship Id="rId21" Type="http://schemas.openxmlformats.org/officeDocument/2006/relationships/image" Target="../media/image25.png"/><Relationship Id="rId22" Type="http://schemas.openxmlformats.org/officeDocument/2006/relationships/image" Target="../media/image26.png"/><Relationship Id="rId23" Type="http://schemas.openxmlformats.org/officeDocument/2006/relationships/image" Target="../media/image27.png"/><Relationship Id="rId24" Type="http://schemas.openxmlformats.org/officeDocument/2006/relationships/image" Target="../media/image28.png"/><Relationship Id="rId25" Type="http://schemas.openxmlformats.org/officeDocument/2006/relationships/image" Target="../media/image29.png"/><Relationship Id="rId26" Type="http://schemas.openxmlformats.org/officeDocument/2006/relationships/image" Target="../media/image30.png"/><Relationship Id="rId27" Type="http://schemas.openxmlformats.org/officeDocument/2006/relationships/image" Target="../media/image31.png"/><Relationship Id="rId28" Type="http://schemas.openxmlformats.org/officeDocument/2006/relationships/image" Target="../media/image32.png"/><Relationship Id="rId29" Type="http://schemas.openxmlformats.org/officeDocument/2006/relationships/image" Target="../media/image33.png"/><Relationship Id="rId30" Type="http://schemas.openxmlformats.org/officeDocument/2006/relationships/image" Target="../media/image34.png"/><Relationship Id="rId31" Type="http://schemas.openxmlformats.org/officeDocument/2006/relationships/image" Target="../media/image35.png"/><Relationship Id="rId32" Type="http://schemas.openxmlformats.org/officeDocument/2006/relationships/image" Target="../media/image36.png"/><Relationship Id="rId33" Type="http://schemas.openxmlformats.org/officeDocument/2006/relationships/image" Target="../media/image37.png"/><Relationship Id="rId34" Type="http://schemas.openxmlformats.org/officeDocument/2006/relationships/image" Target="../media/image38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Relationship Id="rId3" Type="http://schemas.openxmlformats.org/officeDocument/2006/relationships/chart" Target="../charts/chart26.xml"/><Relationship Id="rId4" Type="http://schemas.openxmlformats.org/officeDocument/2006/relationships/chart" Target="../charts/chart27.xml"/><Relationship Id="rId5" Type="http://schemas.openxmlformats.org/officeDocument/2006/relationships/chart" Target="../charts/chart28.xml"/><Relationship Id="rId6" Type="http://schemas.openxmlformats.org/officeDocument/2006/relationships/chart" Target="../charts/chart29.xml"/><Relationship Id="rId7" Type="http://schemas.openxmlformats.org/officeDocument/2006/relationships/image" Target="../media/image39.png"/><Relationship Id="rId8" Type="http://schemas.openxmlformats.org/officeDocument/2006/relationships/image" Target="../media/image40.png"/><Relationship Id="rId9" Type="http://schemas.openxmlformats.org/officeDocument/2006/relationships/image" Target="../media/image41.png"/><Relationship Id="rId10" Type="http://schemas.openxmlformats.org/officeDocument/2006/relationships/image" Target="../media/image42.png"/><Relationship Id="rId11" Type="http://schemas.openxmlformats.org/officeDocument/2006/relationships/image" Target="../media/image43.png"/><Relationship Id="rId12" Type="http://schemas.openxmlformats.org/officeDocument/2006/relationships/image" Target="../media/image44.png"/><Relationship Id="rId13" Type="http://schemas.openxmlformats.org/officeDocument/2006/relationships/image" Target="../media/image45.png"/><Relationship Id="rId14" Type="http://schemas.openxmlformats.org/officeDocument/2006/relationships/image" Target="../media/image46.png"/><Relationship Id="rId15" Type="http://schemas.openxmlformats.org/officeDocument/2006/relationships/image" Target="../media/image47.png"/><Relationship Id="rId16" Type="http://schemas.openxmlformats.org/officeDocument/2006/relationships/image" Target="../media/image48.png"/><Relationship Id="rId17" Type="http://schemas.openxmlformats.org/officeDocument/2006/relationships/image" Target="../media/image49.png"/><Relationship Id="rId18" Type="http://schemas.openxmlformats.org/officeDocument/2006/relationships/image" Target="../media/image50.png"/><Relationship Id="rId19" Type="http://schemas.openxmlformats.org/officeDocument/2006/relationships/image" Target="../media/image51.png"/><Relationship Id="rId20" Type="http://schemas.openxmlformats.org/officeDocument/2006/relationships/image" Target="../media/image52.png"/><Relationship Id="rId21" Type="http://schemas.openxmlformats.org/officeDocument/2006/relationships/image" Target="../media/image53.png"/><Relationship Id="rId22" Type="http://schemas.openxmlformats.org/officeDocument/2006/relationships/image" Target="../media/image54.png"/><Relationship Id="rId23" Type="http://schemas.openxmlformats.org/officeDocument/2006/relationships/image" Target="../media/image55.png"/><Relationship Id="rId24" Type="http://schemas.openxmlformats.org/officeDocument/2006/relationships/image" Target="../media/image56.png"/><Relationship Id="rId25" Type="http://schemas.openxmlformats.org/officeDocument/2006/relationships/image" Target="../media/image57.png"/><Relationship Id="rId26" Type="http://schemas.openxmlformats.org/officeDocument/2006/relationships/image" Target="../media/image58.png"/><Relationship Id="rId27" Type="http://schemas.openxmlformats.org/officeDocument/2006/relationships/image" Target="../media/image59.png"/><Relationship Id="rId28" Type="http://schemas.openxmlformats.org/officeDocument/2006/relationships/image" Target="../media/image60.png"/><Relationship Id="rId29" Type="http://schemas.openxmlformats.org/officeDocument/2006/relationships/image" Target="../media/image61.png"/><Relationship Id="rId30" Type="http://schemas.openxmlformats.org/officeDocument/2006/relationships/image" Target="../media/image62.png"/><Relationship Id="rId31" Type="http://schemas.openxmlformats.org/officeDocument/2006/relationships/image" Target="../media/image63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Relationship Id="rId3" Type="http://schemas.openxmlformats.org/officeDocument/2006/relationships/chart" Target="../charts/chart32.xml"/><Relationship Id="rId4" Type="http://schemas.openxmlformats.org/officeDocument/2006/relationships/chart" Target="../charts/chart33.xml"/><Relationship Id="rId5" Type="http://schemas.openxmlformats.org/officeDocument/2006/relationships/chart" Target="../charts/chart34.xml"/><Relationship Id="rId6" Type="http://schemas.openxmlformats.org/officeDocument/2006/relationships/chart" Target="../charts/chart35.xml"/><Relationship Id="rId7" Type="http://schemas.openxmlformats.org/officeDocument/2006/relationships/image" Target="../media/image64.png"/><Relationship Id="rId8" Type="http://schemas.openxmlformats.org/officeDocument/2006/relationships/image" Target="../media/image65.png"/><Relationship Id="rId9" Type="http://schemas.openxmlformats.org/officeDocument/2006/relationships/image" Target="../media/image66.png"/><Relationship Id="rId10" Type="http://schemas.openxmlformats.org/officeDocument/2006/relationships/image" Target="../media/image67.png"/><Relationship Id="rId11" Type="http://schemas.openxmlformats.org/officeDocument/2006/relationships/image" Target="../media/image68.png"/><Relationship Id="rId12" Type="http://schemas.openxmlformats.org/officeDocument/2006/relationships/image" Target="../media/image69.png"/><Relationship Id="rId13" Type="http://schemas.openxmlformats.org/officeDocument/2006/relationships/image" Target="../media/image70.png"/><Relationship Id="rId14" Type="http://schemas.openxmlformats.org/officeDocument/2006/relationships/image" Target="../media/image71.png"/><Relationship Id="rId15" Type="http://schemas.openxmlformats.org/officeDocument/2006/relationships/image" Target="../media/image72.png"/><Relationship Id="rId16" Type="http://schemas.openxmlformats.org/officeDocument/2006/relationships/image" Target="../media/image73.png"/><Relationship Id="rId17" Type="http://schemas.openxmlformats.org/officeDocument/2006/relationships/image" Target="../media/image74.png"/><Relationship Id="rId18" Type="http://schemas.openxmlformats.org/officeDocument/2006/relationships/image" Target="../media/image75.png"/><Relationship Id="rId19" Type="http://schemas.openxmlformats.org/officeDocument/2006/relationships/image" Target="../media/image76.png"/><Relationship Id="rId20" Type="http://schemas.openxmlformats.org/officeDocument/2006/relationships/image" Target="../media/image77.png"/><Relationship Id="rId21" Type="http://schemas.openxmlformats.org/officeDocument/2006/relationships/image" Target="../media/image78.png"/><Relationship Id="rId22" Type="http://schemas.openxmlformats.org/officeDocument/2006/relationships/image" Target="../media/image79.png"/><Relationship Id="rId23" Type="http://schemas.openxmlformats.org/officeDocument/2006/relationships/image" Target="../media/image80.png"/><Relationship Id="rId24" Type="http://schemas.openxmlformats.org/officeDocument/2006/relationships/image" Target="../media/image81.png"/><Relationship Id="rId25" Type="http://schemas.openxmlformats.org/officeDocument/2006/relationships/image" Target="../media/image82.png"/><Relationship Id="rId26" Type="http://schemas.openxmlformats.org/officeDocument/2006/relationships/image" Target="../media/image83.png"/><Relationship Id="rId27" Type="http://schemas.openxmlformats.org/officeDocument/2006/relationships/image" Target="../media/image84.png"/><Relationship Id="rId28" Type="http://schemas.openxmlformats.org/officeDocument/2006/relationships/image" Target="../media/image85.png"/><Relationship Id="rId29" Type="http://schemas.openxmlformats.org/officeDocument/2006/relationships/image" Target="../media/image86.png"/><Relationship Id="rId30" Type="http://schemas.openxmlformats.org/officeDocument/2006/relationships/image" Target="../media/image87.png"/><Relationship Id="rId31" Type="http://schemas.openxmlformats.org/officeDocument/2006/relationships/image" Target="../media/image88.png"/><Relationship Id="rId32" Type="http://schemas.openxmlformats.org/officeDocument/2006/relationships/image" Target="../media/image89.png"/><Relationship Id="rId33" Type="http://schemas.openxmlformats.org/officeDocument/2006/relationships/image" Target="../media/image90.png"/><Relationship Id="rId34" Type="http://schemas.openxmlformats.org/officeDocument/2006/relationships/image" Target="../media/image91.pn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Relationship Id="rId2" Type="http://schemas.openxmlformats.org/officeDocument/2006/relationships/chart" Target="../charts/chart37.xml"/><Relationship Id="rId3" Type="http://schemas.openxmlformats.org/officeDocument/2006/relationships/chart" Target="../charts/chart38.xml"/><Relationship Id="rId4" Type="http://schemas.openxmlformats.org/officeDocument/2006/relationships/chart" Target="../charts/chart39.xml"/><Relationship Id="rId5" Type="http://schemas.openxmlformats.org/officeDocument/2006/relationships/chart" Target="../charts/chart40.xml"/><Relationship Id="rId6" Type="http://schemas.openxmlformats.org/officeDocument/2006/relationships/chart" Target="../charts/chart41.xml"/><Relationship Id="rId7" Type="http://schemas.openxmlformats.org/officeDocument/2006/relationships/image" Target="../media/image92.png"/><Relationship Id="rId8" Type="http://schemas.openxmlformats.org/officeDocument/2006/relationships/image" Target="../media/image93.png"/><Relationship Id="rId9" Type="http://schemas.openxmlformats.org/officeDocument/2006/relationships/image" Target="../media/image94.png"/><Relationship Id="rId10" Type="http://schemas.openxmlformats.org/officeDocument/2006/relationships/image" Target="../media/image95.png"/><Relationship Id="rId11" Type="http://schemas.openxmlformats.org/officeDocument/2006/relationships/image" Target="../media/image96.png"/><Relationship Id="rId12" Type="http://schemas.openxmlformats.org/officeDocument/2006/relationships/image" Target="../media/image97.png"/><Relationship Id="rId13" Type="http://schemas.openxmlformats.org/officeDocument/2006/relationships/image" Target="../media/image98.png"/><Relationship Id="rId14" Type="http://schemas.openxmlformats.org/officeDocument/2006/relationships/image" Target="../media/image99.png"/><Relationship Id="rId15" Type="http://schemas.openxmlformats.org/officeDocument/2006/relationships/image" Target="../media/image100.png"/><Relationship Id="rId16" Type="http://schemas.openxmlformats.org/officeDocument/2006/relationships/image" Target="../media/image101.png"/><Relationship Id="rId17" Type="http://schemas.openxmlformats.org/officeDocument/2006/relationships/image" Target="../media/image102.png"/><Relationship Id="rId18" Type="http://schemas.openxmlformats.org/officeDocument/2006/relationships/image" Target="../media/image103.png"/><Relationship Id="rId19" Type="http://schemas.openxmlformats.org/officeDocument/2006/relationships/image" Target="../media/image104.png"/><Relationship Id="rId20" Type="http://schemas.openxmlformats.org/officeDocument/2006/relationships/image" Target="../media/image105.png"/><Relationship Id="rId21" Type="http://schemas.openxmlformats.org/officeDocument/2006/relationships/image" Target="../media/image106.png"/><Relationship Id="rId22" Type="http://schemas.openxmlformats.org/officeDocument/2006/relationships/image" Target="../media/image107.png"/><Relationship Id="rId23" Type="http://schemas.openxmlformats.org/officeDocument/2006/relationships/image" Target="../media/image108.png"/><Relationship Id="rId24" Type="http://schemas.openxmlformats.org/officeDocument/2006/relationships/image" Target="../media/image109.png"/><Relationship Id="rId25" Type="http://schemas.openxmlformats.org/officeDocument/2006/relationships/image" Target="../media/image110.png"/><Relationship Id="rId26" Type="http://schemas.openxmlformats.org/officeDocument/2006/relationships/image" Target="../media/image111.png"/><Relationship Id="rId27" Type="http://schemas.openxmlformats.org/officeDocument/2006/relationships/image" Target="../media/image112.png"/><Relationship Id="rId28" Type="http://schemas.openxmlformats.org/officeDocument/2006/relationships/image" Target="../media/image113.png"/><Relationship Id="rId29" Type="http://schemas.openxmlformats.org/officeDocument/2006/relationships/image" Target="../media/image114.png"/><Relationship Id="rId30" Type="http://schemas.openxmlformats.org/officeDocument/2006/relationships/image" Target="../media/image115.png"/><Relationship Id="rId31" Type="http://schemas.openxmlformats.org/officeDocument/2006/relationships/image" Target="../media/image116.png"/><Relationship Id="rId32" Type="http://schemas.openxmlformats.org/officeDocument/2006/relationships/image" Target="../media/image117.png"/><Relationship Id="rId33" Type="http://schemas.openxmlformats.org/officeDocument/2006/relationships/image" Target="../media/image118.png"/><Relationship Id="rId34" Type="http://schemas.openxmlformats.org/officeDocument/2006/relationships/image" Target="../media/image119.pn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Relationship Id="rId2" Type="http://schemas.openxmlformats.org/officeDocument/2006/relationships/chart" Target="../charts/chart43.xml"/><Relationship Id="rId3" Type="http://schemas.openxmlformats.org/officeDocument/2006/relationships/chart" Target="../charts/chart44.xml"/><Relationship Id="rId4" Type="http://schemas.openxmlformats.org/officeDocument/2006/relationships/chart" Target="../charts/chart45.xml"/><Relationship Id="rId5" Type="http://schemas.openxmlformats.org/officeDocument/2006/relationships/chart" Target="../charts/chart46.xml"/><Relationship Id="rId6" Type="http://schemas.openxmlformats.org/officeDocument/2006/relationships/chart" Target="../charts/chart47.xml"/><Relationship Id="rId7" Type="http://schemas.openxmlformats.org/officeDocument/2006/relationships/image" Target="../media/image120.png"/><Relationship Id="rId8" Type="http://schemas.openxmlformats.org/officeDocument/2006/relationships/image" Target="../media/image121.png"/><Relationship Id="rId9" Type="http://schemas.openxmlformats.org/officeDocument/2006/relationships/image" Target="../media/image122.png"/><Relationship Id="rId10" Type="http://schemas.openxmlformats.org/officeDocument/2006/relationships/image" Target="../media/image123.png"/><Relationship Id="rId11" Type="http://schemas.openxmlformats.org/officeDocument/2006/relationships/image" Target="../media/image124.png"/><Relationship Id="rId12" Type="http://schemas.openxmlformats.org/officeDocument/2006/relationships/image" Target="../media/image125.png"/><Relationship Id="rId13" Type="http://schemas.openxmlformats.org/officeDocument/2006/relationships/image" Target="../media/image126.png"/><Relationship Id="rId14" Type="http://schemas.openxmlformats.org/officeDocument/2006/relationships/image" Target="../media/image127.png"/><Relationship Id="rId15" Type="http://schemas.openxmlformats.org/officeDocument/2006/relationships/image" Target="../media/image128.png"/><Relationship Id="rId16" Type="http://schemas.openxmlformats.org/officeDocument/2006/relationships/image" Target="../media/image129.png"/><Relationship Id="rId17" Type="http://schemas.openxmlformats.org/officeDocument/2006/relationships/image" Target="../media/image130.png"/><Relationship Id="rId18" Type="http://schemas.openxmlformats.org/officeDocument/2006/relationships/image" Target="../media/image131.png"/><Relationship Id="rId19" Type="http://schemas.openxmlformats.org/officeDocument/2006/relationships/image" Target="../media/image132.png"/><Relationship Id="rId20" Type="http://schemas.openxmlformats.org/officeDocument/2006/relationships/image" Target="../media/image133.png"/><Relationship Id="rId21" Type="http://schemas.openxmlformats.org/officeDocument/2006/relationships/image" Target="../media/image134.png"/><Relationship Id="rId22" Type="http://schemas.openxmlformats.org/officeDocument/2006/relationships/image" Target="../media/image135.png"/><Relationship Id="rId23" Type="http://schemas.openxmlformats.org/officeDocument/2006/relationships/image" Target="../media/image136.png"/><Relationship Id="rId24" Type="http://schemas.openxmlformats.org/officeDocument/2006/relationships/image" Target="../media/image137.png"/><Relationship Id="rId25" Type="http://schemas.openxmlformats.org/officeDocument/2006/relationships/image" Target="../media/image138.png"/><Relationship Id="rId26" Type="http://schemas.openxmlformats.org/officeDocument/2006/relationships/image" Target="../media/image139.png"/><Relationship Id="rId27" Type="http://schemas.openxmlformats.org/officeDocument/2006/relationships/image" Target="../media/image140.png"/><Relationship Id="rId28" Type="http://schemas.openxmlformats.org/officeDocument/2006/relationships/image" Target="../media/image141.png"/><Relationship Id="rId29" Type="http://schemas.openxmlformats.org/officeDocument/2006/relationships/image" Target="../media/image142.png"/><Relationship Id="rId30" Type="http://schemas.openxmlformats.org/officeDocument/2006/relationships/image" Target="../media/image143.png"/><Relationship Id="rId31" Type="http://schemas.openxmlformats.org/officeDocument/2006/relationships/image" Target="../media/image144.png"/><Relationship Id="rId32" Type="http://schemas.openxmlformats.org/officeDocument/2006/relationships/image" Target="../media/image145.png"/><Relationship Id="rId33" Type="http://schemas.openxmlformats.org/officeDocument/2006/relationships/image" Target="../media/image146.png"/><Relationship Id="rId34" Type="http://schemas.openxmlformats.org/officeDocument/2006/relationships/image" Target="../media/image147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Relationship Id="rId2" Type="http://schemas.openxmlformats.org/officeDocument/2006/relationships/chart" Target="../charts/chart49.xml"/><Relationship Id="rId3" Type="http://schemas.openxmlformats.org/officeDocument/2006/relationships/chart" Target="../charts/chart50.xml"/><Relationship Id="rId4" Type="http://schemas.openxmlformats.org/officeDocument/2006/relationships/chart" Target="../charts/chart51.xml"/><Relationship Id="rId5" Type="http://schemas.openxmlformats.org/officeDocument/2006/relationships/chart" Target="../charts/chart52.xml"/><Relationship Id="rId6" Type="http://schemas.openxmlformats.org/officeDocument/2006/relationships/chart" Target="../charts/chart53.xml"/><Relationship Id="rId7" Type="http://schemas.openxmlformats.org/officeDocument/2006/relationships/image" Target="../media/image148.png"/><Relationship Id="rId8" Type="http://schemas.openxmlformats.org/officeDocument/2006/relationships/image" Target="../media/image149.png"/><Relationship Id="rId9" Type="http://schemas.openxmlformats.org/officeDocument/2006/relationships/image" Target="../media/image150.png"/><Relationship Id="rId10" Type="http://schemas.openxmlformats.org/officeDocument/2006/relationships/image" Target="../media/image151.png"/><Relationship Id="rId11" Type="http://schemas.openxmlformats.org/officeDocument/2006/relationships/image" Target="../media/image152.png"/><Relationship Id="rId12" Type="http://schemas.openxmlformats.org/officeDocument/2006/relationships/image" Target="../media/image153.png"/><Relationship Id="rId13" Type="http://schemas.openxmlformats.org/officeDocument/2006/relationships/image" Target="../media/image154.png"/><Relationship Id="rId14" Type="http://schemas.openxmlformats.org/officeDocument/2006/relationships/image" Target="../media/image155.png"/><Relationship Id="rId15" Type="http://schemas.openxmlformats.org/officeDocument/2006/relationships/image" Target="../media/image156.png"/><Relationship Id="rId16" Type="http://schemas.openxmlformats.org/officeDocument/2006/relationships/image" Target="../media/image157.png"/><Relationship Id="rId17" Type="http://schemas.openxmlformats.org/officeDocument/2006/relationships/image" Target="../media/image158.png"/><Relationship Id="rId18" Type="http://schemas.openxmlformats.org/officeDocument/2006/relationships/image" Target="../media/image159.png"/><Relationship Id="rId19" Type="http://schemas.openxmlformats.org/officeDocument/2006/relationships/image" Target="../media/image160.png"/><Relationship Id="rId20" Type="http://schemas.openxmlformats.org/officeDocument/2006/relationships/image" Target="../media/image161.png"/><Relationship Id="rId21" Type="http://schemas.openxmlformats.org/officeDocument/2006/relationships/image" Target="../media/image162.png"/><Relationship Id="rId22" Type="http://schemas.openxmlformats.org/officeDocument/2006/relationships/image" Target="../media/image163.png"/><Relationship Id="rId23" Type="http://schemas.openxmlformats.org/officeDocument/2006/relationships/image" Target="../media/image164.png"/><Relationship Id="rId24" Type="http://schemas.openxmlformats.org/officeDocument/2006/relationships/image" Target="../media/image165.png"/><Relationship Id="rId25" Type="http://schemas.openxmlformats.org/officeDocument/2006/relationships/image" Target="../media/image166.png"/><Relationship Id="rId26" Type="http://schemas.openxmlformats.org/officeDocument/2006/relationships/image" Target="../media/image167.png"/><Relationship Id="rId27" Type="http://schemas.openxmlformats.org/officeDocument/2006/relationships/image" Target="../media/image168.png"/><Relationship Id="rId28" Type="http://schemas.openxmlformats.org/officeDocument/2006/relationships/image" Target="../media/image169.png"/><Relationship Id="rId29" Type="http://schemas.openxmlformats.org/officeDocument/2006/relationships/image" Target="../media/image170.png"/><Relationship Id="rId30" Type="http://schemas.openxmlformats.org/officeDocument/2006/relationships/image" Target="../media/image171.png"/><Relationship Id="rId31" Type="http://schemas.openxmlformats.org/officeDocument/2006/relationships/image" Target="../media/image172.png"/><Relationship Id="rId32" Type="http://schemas.openxmlformats.org/officeDocument/2006/relationships/image" Target="../media/image173.png"/><Relationship Id="rId33" Type="http://schemas.openxmlformats.org/officeDocument/2006/relationships/image" Target="../media/image174.png"/><Relationship Id="rId34" Type="http://schemas.openxmlformats.org/officeDocument/2006/relationships/image" Target="../media/image17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51</xdr:row>
      <xdr:rowOff>9525</xdr:rowOff>
    </xdr:from>
    <xdr:to>
      <xdr:col>5</xdr:col>
      <xdr:colOff>848390</xdr:colOff>
      <xdr:row>51</xdr:row>
      <xdr:rowOff>4772690</xdr:rowOff>
    </xdr:to>
    <xdr:pic>
      <xdr:nvPicPr>
        <xdr:cNvPr id="2" name="Picture 1" descr="avgposition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9725025"/>
          <a:ext cx="4763165" cy="4763165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51</xdr:row>
      <xdr:rowOff>9525</xdr:rowOff>
    </xdr:from>
    <xdr:to>
      <xdr:col>4</xdr:col>
      <xdr:colOff>1200549</xdr:colOff>
      <xdr:row>51</xdr:row>
      <xdr:rowOff>304841</xdr:rowOff>
    </xdr:to>
    <xdr:pic>
      <xdr:nvPicPr>
        <xdr:cNvPr id="3" name="Picture 2" descr="legend4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" y="9725025"/>
          <a:ext cx="2857899" cy="295316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51</xdr:row>
      <xdr:rowOff>9525</xdr:rowOff>
    </xdr:from>
    <xdr:to>
      <xdr:col>11</xdr:col>
      <xdr:colOff>772190</xdr:colOff>
      <xdr:row>51</xdr:row>
      <xdr:rowOff>4772690</xdr:rowOff>
    </xdr:to>
    <xdr:pic>
      <xdr:nvPicPr>
        <xdr:cNvPr id="4" name="Picture 3" descr="avgposition_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86450" y="97250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952500</xdr:colOff>
      <xdr:row>51</xdr:row>
      <xdr:rowOff>9525</xdr:rowOff>
    </xdr:from>
    <xdr:to>
      <xdr:col>10</xdr:col>
      <xdr:colOff>686199</xdr:colOff>
      <xdr:row>51</xdr:row>
      <xdr:rowOff>304841</xdr:rowOff>
    </xdr:to>
    <xdr:pic>
      <xdr:nvPicPr>
        <xdr:cNvPr id="5" name="Picture 4" descr="legend5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9725025"/>
          <a:ext cx="2857899" cy="2953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476250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476250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2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10" name="Picture 9" descr="2842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13" name="Picture 12" descr="2842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2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42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42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24" name="Picture 23" descr="2842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27" name="Picture 26" descr="2842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42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42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42</xdr:row>
      <xdr:rowOff>0</xdr:rowOff>
    </xdr:from>
    <xdr:to>
      <xdr:col>20</xdr:col>
      <xdr:colOff>295275</xdr:colOff>
      <xdr:row>63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5</xdr:col>
      <xdr:colOff>133350</xdr:colOff>
      <xdr:row>41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476250</xdr:colOff>
      <xdr:row>41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20</xdr:col>
      <xdr:colOff>295275</xdr:colOff>
      <xdr:row>41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5</xdr:col>
      <xdr:colOff>133350</xdr:colOff>
      <xdr:row>63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13</xdr:col>
      <xdr:colOff>476250</xdr:colOff>
      <xdr:row>63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4</xdr:col>
      <xdr:colOff>410240</xdr:colOff>
      <xdr:row>65</xdr:row>
      <xdr:rowOff>4772690</xdr:rowOff>
    </xdr:to>
    <xdr:pic>
      <xdr:nvPicPr>
        <xdr:cNvPr id="8" name="Picture 7" descr="2843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65</xdr:row>
      <xdr:rowOff>9525</xdr:rowOff>
    </xdr:from>
    <xdr:to>
      <xdr:col>3</xdr:col>
      <xdr:colOff>552849</xdr:colOff>
      <xdr:row>65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392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10</xdr:col>
      <xdr:colOff>362615</xdr:colOff>
      <xdr:row>65</xdr:row>
      <xdr:rowOff>4772690</xdr:rowOff>
    </xdr:to>
    <xdr:pic>
      <xdr:nvPicPr>
        <xdr:cNvPr id="10" name="Picture 9" descr="2843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8</xdr:col>
      <xdr:colOff>228999</xdr:colOff>
      <xdr:row>65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65</xdr:row>
      <xdr:rowOff>666750</xdr:rowOff>
    </xdr:from>
    <xdr:to>
      <xdr:col>9</xdr:col>
      <xdr:colOff>276624</xdr:colOff>
      <xdr:row>65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17</xdr:col>
      <xdr:colOff>667415</xdr:colOff>
      <xdr:row>65</xdr:row>
      <xdr:rowOff>4772690</xdr:rowOff>
    </xdr:to>
    <xdr:pic>
      <xdr:nvPicPr>
        <xdr:cNvPr id="13" name="Picture 12" descr="2843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15</xdr:col>
      <xdr:colOff>295674</xdr:colOff>
      <xdr:row>65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65</xdr:row>
      <xdr:rowOff>666750</xdr:rowOff>
    </xdr:from>
    <xdr:to>
      <xdr:col>16</xdr:col>
      <xdr:colOff>514749</xdr:colOff>
      <xdr:row>65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24</xdr:col>
      <xdr:colOff>410240</xdr:colOff>
      <xdr:row>65</xdr:row>
      <xdr:rowOff>4772690</xdr:rowOff>
    </xdr:to>
    <xdr:pic>
      <xdr:nvPicPr>
        <xdr:cNvPr id="16" name="Picture 15" descr="2843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22</xdr:col>
      <xdr:colOff>467124</xdr:colOff>
      <xdr:row>65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65</xdr:row>
      <xdr:rowOff>666750</xdr:rowOff>
    </xdr:from>
    <xdr:to>
      <xdr:col>23</xdr:col>
      <xdr:colOff>419499</xdr:colOff>
      <xdr:row>65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36</xdr:col>
      <xdr:colOff>38765</xdr:colOff>
      <xdr:row>65</xdr:row>
      <xdr:rowOff>4772690</xdr:rowOff>
    </xdr:to>
    <xdr:pic>
      <xdr:nvPicPr>
        <xdr:cNvPr id="19" name="Picture 18" descr="2843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33</xdr:col>
      <xdr:colOff>38499</xdr:colOff>
      <xdr:row>65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65</xdr:row>
      <xdr:rowOff>666750</xdr:rowOff>
    </xdr:from>
    <xdr:to>
      <xdr:col>34</xdr:col>
      <xdr:colOff>457599</xdr:colOff>
      <xdr:row>65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22" name="Picture 21" descr="2843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364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24" name="Picture 23" descr="2843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27" name="Picture 26" descr="2843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30" name="Picture 29" descr="2843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33" name="Picture 32" descr="2843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361950</xdr:rowOff>
    </xdr:from>
    <xdr:to>
      <xdr:col>8</xdr:col>
      <xdr:colOff>704850</xdr:colOff>
      <xdr:row>65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65</xdr:row>
      <xdr:rowOff>361950</xdr:rowOff>
    </xdr:from>
    <xdr:to>
      <xdr:col>16</xdr:col>
      <xdr:colOff>57150</xdr:colOff>
      <xdr:row>65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65</xdr:row>
      <xdr:rowOff>361950</xdr:rowOff>
    </xdr:from>
    <xdr:to>
      <xdr:col>22</xdr:col>
      <xdr:colOff>942975</xdr:colOff>
      <xdr:row>65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65</xdr:row>
      <xdr:rowOff>361950</xdr:rowOff>
    </xdr:from>
    <xdr:to>
      <xdr:col>34</xdr:col>
      <xdr:colOff>0</xdr:colOff>
      <xdr:row>65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476250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476250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4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10" name="Picture 9" descr="2844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13" name="Picture 12" descr="2844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4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19" name="Picture 18" descr="2844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0" name="Picture 19" descr="legend5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21" name="Picture 20" descr="2844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24" name="Picture 23" descr="2844_sprint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27" name="Picture 26" descr="2844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0" name="Picture 29" descr="2844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7648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37648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46983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476250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476250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5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10" name="Picture 9" descr="2845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13" name="Picture 12" descr="2845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5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45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45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24" name="Picture 23" descr="2845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27" name="Picture 26" descr="2845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45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45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38</xdr:row>
      <xdr:rowOff>0</xdr:rowOff>
    </xdr:from>
    <xdr:to>
      <xdr:col>20</xdr:col>
      <xdr:colOff>295275</xdr:colOff>
      <xdr:row>59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5</xdr:col>
      <xdr:colOff>133350</xdr:colOff>
      <xdr:row>37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16</xdr:row>
      <xdr:rowOff>0</xdr:rowOff>
    </xdr:from>
    <xdr:to>
      <xdr:col>13</xdr:col>
      <xdr:colOff>476250</xdr:colOff>
      <xdr:row>37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16</xdr:row>
      <xdr:rowOff>0</xdr:rowOff>
    </xdr:from>
    <xdr:to>
      <xdr:col>20</xdr:col>
      <xdr:colOff>295275</xdr:colOff>
      <xdr:row>37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5</xdr:col>
      <xdr:colOff>133350</xdr:colOff>
      <xdr:row>59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38</xdr:row>
      <xdr:rowOff>0</xdr:rowOff>
    </xdr:from>
    <xdr:to>
      <xdr:col>13</xdr:col>
      <xdr:colOff>476250</xdr:colOff>
      <xdr:row>59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61</xdr:row>
      <xdr:rowOff>9525</xdr:rowOff>
    </xdr:from>
    <xdr:to>
      <xdr:col>4</xdr:col>
      <xdr:colOff>410240</xdr:colOff>
      <xdr:row>61</xdr:row>
      <xdr:rowOff>4772690</xdr:rowOff>
    </xdr:to>
    <xdr:pic>
      <xdr:nvPicPr>
        <xdr:cNvPr id="8" name="Picture 7" descr="2846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61</xdr:row>
      <xdr:rowOff>9525</xdr:rowOff>
    </xdr:from>
    <xdr:to>
      <xdr:col>3</xdr:col>
      <xdr:colOff>552849</xdr:colOff>
      <xdr:row>61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630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10</xdr:col>
      <xdr:colOff>362615</xdr:colOff>
      <xdr:row>61</xdr:row>
      <xdr:rowOff>4772690</xdr:rowOff>
    </xdr:to>
    <xdr:pic>
      <xdr:nvPicPr>
        <xdr:cNvPr id="10" name="Picture 9" descr="2846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8</xdr:col>
      <xdr:colOff>228999</xdr:colOff>
      <xdr:row>61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61</xdr:row>
      <xdr:rowOff>666750</xdr:rowOff>
    </xdr:from>
    <xdr:to>
      <xdr:col>9</xdr:col>
      <xdr:colOff>276624</xdr:colOff>
      <xdr:row>61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17</xdr:col>
      <xdr:colOff>667415</xdr:colOff>
      <xdr:row>61</xdr:row>
      <xdr:rowOff>4772690</xdr:rowOff>
    </xdr:to>
    <xdr:pic>
      <xdr:nvPicPr>
        <xdr:cNvPr id="13" name="Picture 12" descr="2846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15</xdr:col>
      <xdr:colOff>295674</xdr:colOff>
      <xdr:row>61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61</xdr:row>
      <xdr:rowOff>666750</xdr:rowOff>
    </xdr:from>
    <xdr:to>
      <xdr:col>16</xdr:col>
      <xdr:colOff>514749</xdr:colOff>
      <xdr:row>61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24</xdr:col>
      <xdr:colOff>410240</xdr:colOff>
      <xdr:row>61</xdr:row>
      <xdr:rowOff>4772690</xdr:rowOff>
    </xdr:to>
    <xdr:pic>
      <xdr:nvPicPr>
        <xdr:cNvPr id="16" name="Picture 15" descr="2846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22</xdr:col>
      <xdr:colOff>467124</xdr:colOff>
      <xdr:row>61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61</xdr:row>
      <xdr:rowOff>666750</xdr:rowOff>
    </xdr:from>
    <xdr:to>
      <xdr:col>23</xdr:col>
      <xdr:colOff>419499</xdr:colOff>
      <xdr:row>61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61</xdr:row>
      <xdr:rowOff>9525</xdr:rowOff>
    </xdr:from>
    <xdr:to>
      <xdr:col>36</xdr:col>
      <xdr:colOff>38765</xdr:colOff>
      <xdr:row>61</xdr:row>
      <xdr:rowOff>4772690</xdr:rowOff>
    </xdr:to>
    <xdr:pic>
      <xdr:nvPicPr>
        <xdr:cNvPr id="19" name="Picture 18" descr="2846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61</xdr:row>
      <xdr:rowOff>9525</xdr:rowOff>
    </xdr:from>
    <xdr:to>
      <xdr:col>33</xdr:col>
      <xdr:colOff>38499</xdr:colOff>
      <xdr:row>61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61</xdr:row>
      <xdr:rowOff>666750</xdr:rowOff>
    </xdr:from>
    <xdr:to>
      <xdr:col>34</xdr:col>
      <xdr:colOff>457599</xdr:colOff>
      <xdr:row>61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361950</xdr:rowOff>
    </xdr:from>
    <xdr:to>
      <xdr:col>8</xdr:col>
      <xdr:colOff>704850</xdr:colOff>
      <xdr:row>61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61</xdr:row>
      <xdr:rowOff>361950</xdr:rowOff>
    </xdr:from>
    <xdr:to>
      <xdr:col>16</xdr:col>
      <xdr:colOff>57150</xdr:colOff>
      <xdr:row>61</xdr:row>
      <xdr:rowOff>647700</xdr:rowOff>
    </xdr:to>
    <xdr:sp macro="" textlink="">
      <xdr:nvSpPr>
        <xdr:cNvPr id="23" name="TextBox 22"/>
        <xdr:cNvSpPr txBox="1"/>
      </xdr:nvSpPr>
      <xdr:spPr>
        <a:xfrm>
          <a:off x="1132522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61</xdr:row>
      <xdr:rowOff>361950</xdr:rowOff>
    </xdr:from>
    <xdr:to>
      <xdr:col>22</xdr:col>
      <xdr:colOff>942975</xdr:colOff>
      <xdr:row>61</xdr:row>
      <xdr:rowOff>647700</xdr:rowOff>
    </xdr:to>
    <xdr:sp macro="" textlink="">
      <xdr:nvSpPr>
        <xdr:cNvPr id="24" name="TextBox 23"/>
        <xdr:cNvSpPr txBox="1"/>
      </xdr:nvSpPr>
      <xdr:spPr>
        <a:xfrm>
          <a:off x="1713547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61</xdr:row>
      <xdr:rowOff>361950</xdr:rowOff>
    </xdr:from>
    <xdr:to>
      <xdr:col>34</xdr:col>
      <xdr:colOff>0</xdr:colOff>
      <xdr:row>61</xdr:row>
      <xdr:rowOff>647700</xdr:rowOff>
    </xdr:to>
    <xdr:sp macro="" textlink="">
      <xdr:nvSpPr>
        <xdr:cNvPr id="25" name="TextBox 24"/>
        <xdr:cNvSpPr txBox="1"/>
      </xdr:nvSpPr>
      <xdr:spPr>
        <a:xfrm>
          <a:off x="2376487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36</xdr:row>
      <xdr:rowOff>0</xdr:rowOff>
    </xdr:from>
    <xdr:to>
      <xdr:col>20</xdr:col>
      <xdr:colOff>295275</xdr:colOff>
      <xdr:row>57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5</xdr:col>
      <xdr:colOff>133350</xdr:colOff>
      <xdr:row>35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13</xdr:col>
      <xdr:colOff>476250</xdr:colOff>
      <xdr:row>35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20</xdr:col>
      <xdr:colOff>295275</xdr:colOff>
      <xdr:row>35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5</xdr:col>
      <xdr:colOff>133350</xdr:colOff>
      <xdr:row>57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13</xdr:col>
      <xdr:colOff>476250</xdr:colOff>
      <xdr:row>57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59</xdr:row>
      <xdr:rowOff>9525</xdr:rowOff>
    </xdr:from>
    <xdr:to>
      <xdr:col>4</xdr:col>
      <xdr:colOff>410240</xdr:colOff>
      <xdr:row>59</xdr:row>
      <xdr:rowOff>4772690</xdr:rowOff>
    </xdr:to>
    <xdr:pic>
      <xdr:nvPicPr>
        <xdr:cNvPr id="8" name="Picture 7" descr="2847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59</xdr:row>
      <xdr:rowOff>9525</xdr:rowOff>
    </xdr:from>
    <xdr:to>
      <xdr:col>3</xdr:col>
      <xdr:colOff>552849</xdr:colOff>
      <xdr:row>59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249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10</xdr:col>
      <xdr:colOff>362615</xdr:colOff>
      <xdr:row>59</xdr:row>
      <xdr:rowOff>4772690</xdr:rowOff>
    </xdr:to>
    <xdr:pic>
      <xdr:nvPicPr>
        <xdr:cNvPr id="10" name="Picture 9" descr="2847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8</xdr:col>
      <xdr:colOff>228999</xdr:colOff>
      <xdr:row>59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59</xdr:row>
      <xdr:rowOff>666750</xdr:rowOff>
    </xdr:from>
    <xdr:to>
      <xdr:col>9</xdr:col>
      <xdr:colOff>276624</xdr:colOff>
      <xdr:row>59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17</xdr:col>
      <xdr:colOff>667415</xdr:colOff>
      <xdr:row>59</xdr:row>
      <xdr:rowOff>4772690</xdr:rowOff>
    </xdr:to>
    <xdr:pic>
      <xdr:nvPicPr>
        <xdr:cNvPr id="13" name="Picture 12" descr="2847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15</xdr:col>
      <xdr:colOff>295674</xdr:colOff>
      <xdr:row>59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59</xdr:row>
      <xdr:rowOff>666750</xdr:rowOff>
    </xdr:from>
    <xdr:to>
      <xdr:col>16</xdr:col>
      <xdr:colOff>514749</xdr:colOff>
      <xdr:row>59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24</xdr:col>
      <xdr:colOff>410240</xdr:colOff>
      <xdr:row>59</xdr:row>
      <xdr:rowOff>4772690</xdr:rowOff>
    </xdr:to>
    <xdr:pic>
      <xdr:nvPicPr>
        <xdr:cNvPr id="16" name="Picture 15" descr="2847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22</xdr:col>
      <xdr:colOff>467124</xdr:colOff>
      <xdr:row>59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59</xdr:row>
      <xdr:rowOff>666750</xdr:rowOff>
    </xdr:from>
    <xdr:to>
      <xdr:col>23</xdr:col>
      <xdr:colOff>419499</xdr:colOff>
      <xdr:row>59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59</xdr:row>
      <xdr:rowOff>9525</xdr:rowOff>
    </xdr:from>
    <xdr:to>
      <xdr:col>36</xdr:col>
      <xdr:colOff>38765</xdr:colOff>
      <xdr:row>59</xdr:row>
      <xdr:rowOff>4772690</xdr:rowOff>
    </xdr:to>
    <xdr:pic>
      <xdr:nvPicPr>
        <xdr:cNvPr id="19" name="Picture 18" descr="2847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59</xdr:row>
      <xdr:rowOff>9525</xdr:rowOff>
    </xdr:from>
    <xdr:to>
      <xdr:col>33</xdr:col>
      <xdr:colOff>38499</xdr:colOff>
      <xdr:row>59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59</xdr:row>
      <xdr:rowOff>666750</xdr:rowOff>
    </xdr:from>
    <xdr:to>
      <xdr:col>34</xdr:col>
      <xdr:colOff>457599</xdr:colOff>
      <xdr:row>59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361950</xdr:rowOff>
    </xdr:from>
    <xdr:to>
      <xdr:col>8</xdr:col>
      <xdr:colOff>704850</xdr:colOff>
      <xdr:row>59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59</xdr:row>
      <xdr:rowOff>361950</xdr:rowOff>
    </xdr:from>
    <xdr:to>
      <xdr:col>16</xdr:col>
      <xdr:colOff>57150</xdr:colOff>
      <xdr:row>59</xdr:row>
      <xdr:rowOff>647700</xdr:rowOff>
    </xdr:to>
    <xdr:sp macro="" textlink="">
      <xdr:nvSpPr>
        <xdr:cNvPr id="23" name="TextBox 22"/>
        <xdr:cNvSpPr txBox="1"/>
      </xdr:nvSpPr>
      <xdr:spPr>
        <a:xfrm>
          <a:off x="1132522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59</xdr:row>
      <xdr:rowOff>361950</xdr:rowOff>
    </xdr:from>
    <xdr:to>
      <xdr:col>22</xdr:col>
      <xdr:colOff>942975</xdr:colOff>
      <xdr:row>59</xdr:row>
      <xdr:rowOff>647700</xdr:rowOff>
    </xdr:to>
    <xdr:sp macro="" textlink="">
      <xdr:nvSpPr>
        <xdr:cNvPr id="24" name="TextBox 23"/>
        <xdr:cNvSpPr txBox="1"/>
      </xdr:nvSpPr>
      <xdr:spPr>
        <a:xfrm>
          <a:off x="1713547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59</xdr:row>
      <xdr:rowOff>361950</xdr:rowOff>
    </xdr:from>
    <xdr:to>
      <xdr:col>34</xdr:col>
      <xdr:colOff>0</xdr:colOff>
      <xdr:row>59</xdr:row>
      <xdr:rowOff>647700</xdr:rowOff>
    </xdr:to>
    <xdr:sp macro="" textlink="">
      <xdr:nvSpPr>
        <xdr:cNvPr id="25" name="TextBox 24"/>
        <xdr:cNvSpPr txBox="1"/>
      </xdr:nvSpPr>
      <xdr:spPr>
        <a:xfrm>
          <a:off x="2376487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36</xdr:row>
      <xdr:rowOff>0</xdr:rowOff>
    </xdr:from>
    <xdr:to>
      <xdr:col>20</xdr:col>
      <xdr:colOff>295275</xdr:colOff>
      <xdr:row>57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5</xdr:col>
      <xdr:colOff>133350</xdr:colOff>
      <xdr:row>35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13</xdr:col>
      <xdr:colOff>476250</xdr:colOff>
      <xdr:row>35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20</xdr:col>
      <xdr:colOff>295275</xdr:colOff>
      <xdr:row>35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5</xdr:col>
      <xdr:colOff>133350</xdr:colOff>
      <xdr:row>57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13</xdr:col>
      <xdr:colOff>476250</xdr:colOff>
      <xdr:row>57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59</xdr:row>
      <xdr:rowOff>9525</xdr:rowOff>
    </xdr:from>
    <xdr:to>
      <xdr:col>4</xdr:col>
      <xdr:colOff>410240</xdr:colOff>
      <xdr:row>59</xdr:row>
      <xdr:rowOff>4772690</xdr:rowOff>
    </xdr:to>
    <xdr:pic>
      <xdr:nvPicPr>
        <xdr:cNvPr id="8" name="Picture 7" descr="2848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59</xdr:row>
      <xdr:rowOff>9525</xdr:rowOff>
    </xdr:from>
    <xdr:to>
      <xdr:col>3</xdr:col>
      <xdr:colOff>552849</xdr:colOff>
      <xdr:row>59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249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10</xdr:col>
      <xdr:colOff>362615</xdr:colOff>
      <xdr:row>59</xdr:row>
      <xdr:rowOff>4772690</xdr:rowOff>
    </xdr:to>
    <xdr:pic>
      <xdr:nvPicPr>
        <xdr:cNvPr id="10" name="Picture 9" descr="2848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8</xdr:col>
      <xdr:colOff>228999</xdr:colOff>
      <xdr:row>59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59</xdr:row>
      <xdr:rowOff>666750</xdr:rowOff>
    </xdr:from>
    <xdr:to>
      <xdr:col>9</xdr:col>
      <xdr:colOff>276624</xdr:colOff>
      <xdr:row>59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17</xdr:col>
      <xdr:colOff>667415</xdr:colOff>
      <xdr:row>59</xdr:row>
      <xdr:rowOff>4772690</xdr:rowOff>
    </xdr:to>
    <xdr:pic>
      <xdr:nvPicPr>
        <xdr:cNvPr id="13" name="Picture 12" descr="2848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15</xdr:col>
      <xdr:colOff>295674</xdr:colOff>
      <xdr:row>59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59</xdr:row>
      <xdr:rowOff>666750</xdr:rowOff>
    </xdr:from>
    <xdr:to>
      <xdr:col>16</xdr:col>
      <xdr:colOff>514749</xdr:colOff>
      <xdr:row>59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24</xdr:col>
      <xdr:colOff>410240</xdr:colOff>
      <xdr:row>59</xdr:row>
      <xdr:rowOff>4772690</xdr:rowOff>
    </xdr:to>
    <xdr:pic>
      <xdr:nvPicPr>
        <xdr:cNvPr id="16" name="Picture 15" descr="2848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22</xdr:col>
      <xdr:colOff>467124</xdr:colOff>
      <xdr:row>59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59</xdr:row>
      <xdr:rowOff>666750</xdr:rowOff>
    </xdr:from>
    <xdr:to>
      <xdr:col>23</xdr:col>
      <xdr:colOff>419499</xdr:colOff>
      <xdr:row>59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59</xdr:row>
      <xdr:rowOff>9525</xdr:rowOff>
    </xdr:from>
    <xdr:to>
      <xdr:col>36</xdr:col>
      <xdr:colOff>38765</xdr:colOff>
      <xdr:row>59</xdr:row>
      <xdr:rowOff>4772690</xdr:rowOff>
    </xdr:to>
    <xdr:pic>
      <xdr:nvPicPr>
        <xdr:cNvPr id="19" name="Picture 18" descr="2848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59</xdr:row>
      <xdr:rowOff>9525</xdr:rowOff>
    </xdr:from>
    <xdr:to>
      <xdr:col>33</xdr:col>
      <xdr:colOff>38499</xdr:colOff>
      <xdr:row>59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59</xdr:row>
      <xdr:rowOff>666750</xdr:rowOff>
    </xdr:from>
    <xdr:to>
      <xdr:col>34</xdr:col>
      <xdr:colOff>457599</xdr:colOff>
      <xdr:row>59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361950</xdr:rowOff>
    </xdr:from>
    <xdr:to>
      <xdr:col>8</xdr:col>
      <xdr:colOff>704850</xdr:colOff>
      <xdr:row>59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59</xdr:row>
      <xdr:rowOff>361950</xdr:rowOff>
    </xdr:from>
    <xdr:to>
      <xdr:col>16</xdr:col>
      <xdr:colOff>57150</xdr:colOff>
      <xdr:row>59</xdr:row>
      <xdr:rowOff>647700</xdr:rowOff>
    </xdr:to>
    <xdr:sp macro="" textlink="">
      <xdr:nvSpPr>
        <xdr:cNvPr id="23" name="TextBox 22"/>
        <xdr:cNvSpPr txBox="1"/>
      </xdr:nvSpPr>
      <xdr:spPr>
        <a:xfrm>
          <a:off x="1132522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59</xdr:row>
      <xdr:rowOff>361950</xdr:rowOff>
    </xdr:from>
    <xdr:to>
      <xdr:col>22</xdr:col>
      <xdr:colOff>942975</xdr:colOff>
      <xdr:row>59</xdr:row>
      <xdr:rowOff>647700</xdr:rowOff>
    </xdr:to>
    <xdr:sp macro="" textlink="">
      <xdr:nvSpPr>
        <xdr:cNvPr id="24" name="TextBox 23"/>
        <xdr:cNvSpPr txBox="1"/>
      </xdr:nvSpPr>
      <xdr:spPr>
        <a:xfrm>
          <a:off x="1713547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59</xdr:row>
      <xdr:rowOff>361950</xdr:rowOff>
    </xdr:from>
    <xdr:to>
      <xdr:col>34</xdr:col>
      <xdr:colOff>0</xdr:colOff>
      <xdr:row>59</xdr:row>
      <xdr:rowOff>647700</xdr:rowOff>
    </xdr:to>
    <xdr:sp macro="" textlink="">
      <xdr:nvSpPr>
        <xdr:cNvPr id="25" name="TextBox 24"/>
        <xdr:cNvSpPr txBox="1"/>
      </xdr:nvSpPr>
      <xdr:spPr>
        <a:xfrm>
          <a:off x="2376487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9525</xdr:rowOff>
    </xdr:from>
    <xdr:to>
      <xdr:col>5</xdr:col>
      <xdr:colOff>457865</xdr:colOff>
      <xdr:row>8</xdr:row>
      <xdr:rowOff>4772690</xdr:rowOff>
    </xdr:to>
    <xdr:pic>
      <xdr:nvPicPr>
        <xdr:cNvPr id="2" name="Picture 1" descr="sprintposition1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8</xdr:row>
      <xdr:rowOff>9525</xdr:rowOff>
    </xdr:from>
    <xdr:to>
      <xdr:col>11</xdr:col>
      <xdr:colOff>857915</xdr:colOff>
      <xdr:row>8</xdr:row>
      <xdr:rowOff>4772690</xdr:rowOff>
    </xdr:to>
    <xdr:pic>
      <xdr:nvPicPr>
        <xdr:cNvPr id="3" name="Picture 2" descr="sprintposition1_2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11</xdr:col>
      <xdr:colOff>19050</xdr:colOff>
      <xdr:row>8</xdr:row>
      <xdr:rowOff>9525</xdr:rowOff>
    </xdr:from>
    <xdr:to>
      <xdr:col>16</xdr:col>
      <xdr:colOff>419765</xdr:colOff>
      <xdr:row>8</xdr:row>
      <xdr:rowOff>4772690</xdr:rowOff>
    </xdr:to>
    <xdr:pic>
      <xdr:nvPicPr>
        <xdr:cNvPr id="4" name="Picture 3" descr="sprintposition2_1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250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16</xdr:col>
      <xdr:colOff>19050</xdr:colOff>
      <xdr:row>8</xdr:row>
      <xdr:rowOff>9525</xdr:rowOff>
    </xdr:from>
    <xdr:to>
      <xdr:col>21</xdr:col>
      <xdr:colOff>857915</xdr:colOff>
      <xdr:row>8</xdr:row>
      <xdr:rowOff>4772690</xdr:rowOff>
    </xdr:to>
    <xdr:pic>
      <xdr:nvPicPr>
        <xdr:cNvPr id="5" name="Picture 4" descr="sprintposition2_2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21</xdr:col>
      <xdr:colOff>19050</xdr:colOff>
      <xdr:row>8</xdr:row>
      <xdr:rowOff>9525</xdr:rowOff>
    </xdr:from>
    <xdr:to>
      <xdr:col>26</xdr:col>
      <xdr:colOff>419765</xdr:colOff>
      <xdr:row>8</xdr:row>
      <xdr:rowOff>4772690</xdr:rowOff>
    </xdr:to>
    <xdr:pic>
      <xdr:nvPicPr>
        <xdr:cNvPr id="6" name="Picture 5" descr="sprintposition3_1.pn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118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26</xdr:col>
      <xdr:colOff>19050</xdr:colOff>
      <xdr:row>8</xdr:row>
      <xdr:rowOff>9525</xdr:rowOff>
    </xdr:from>
    <xdr:to>
      <xdr:col>31</xdr:col>
      <xdr:colOff>857915</xdr:colOff>
      <xdr:row>8</xdr:row>
      <xdr:rowOff>4772690</xdr:rowOff>
    </xdr:to>
    <xdr:pic>
      <xdr:nvPicPr>
        <xdr:cNvPr id="7" name="Picture 6" descr="sprintposition3_2.pn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574250" y="1533525"/>
          <a:ext cx="4763165" cy="4763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57150</xdr:colOff>
      <xdr:row>21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6</xdr:col>
      <xdr:colOff>514350</xdr:colOff>
      <xdr:row>59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39</xdr:row>
      <xdr:rowOff>0</xdr:rowOff>
    </xdr:from>
    <xdr:to>
      <xdr:col>29</xdr:col>
      <xdr:colOff>419100</xdr:colOff>
      <xdr:row>59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61</xdr:row>
      <xdr:rowOff>0</xdr:rowOff>
    </xdr:from>
    <xdr:to>
      <xdr:col>6</xdr:col>
      <xdr:colOff>514350</xdr:colOff>
      <xdr:row>79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61</xdr:row>
      <xdr:rowOff>0</xdr:rowOff>
    </xdr:from>
    <xdr:to>
      <xdr:col>29</xdr:col>
      <xdr:colOff>419100</xdr:colOff>
      <xdr:row>79</xdr:row>
      <xdr:rowOff>133350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6</xdr:col>
      <xdr:colOff>514350</xdr:colOff>
      <xdr:row>98</xdr:row>
      <xdr:rowOff>133350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80</xdr:row>
      <xdr:rowOff>0</xdr:rowOff>
    </xdr:from>
    <xdr:to>
      <xdr:col>29</xdr:col>
      <xdr:colOff>419100</xdr:colOff>
      <xdr:row>98</xdr:row>
      <xdr:rowOff>133350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6</xdr:col>
      <xdr:colOff>514350</xdr:colOff>
      <xdr:row>117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99</xdr:row>
      <xdr:rowOff>0</xdr:rowOff>
    </xdr:from>
    <xdr:to>
      <xdr:col>29</xdr:col>
      <xdr:colOff>419100</xdr:colOff>
      <xdr:row>117</xdr:row>
      <xdr:rowOff>133350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6</xdr:col>
      <xdr:colOff>514350</xdr:colOff>
      <xdr:row>136</xdr:row>
      <xdr:rowOff>133350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118</xdr:row>
      <xdr:rowOff>0</xdr:rowOff>
    </xdr:from>
    <xdr:to>
      <xdr:col>29</xdr:col>
      <xdr:colOff>419100</xdr:colOff>
      <xdr:row>136</xdr:row>
      <xdr:rowOff>133350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137</xdr:row>
      <xdr:rowOff>0</xdr:rowOff>
    </xdr:from>
    <xdr:to>
      <xdr:col>6</xdr:col>
      <xdr:colOff>514350</xdr:colOff>
      <xdr:row>155</xdr:row>
      <xdr:rowOff>133350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137</xdr:row>
      <xdr:rowOff>0</xdr:rowOff>
    </xdr:from>
    <xdr:to>
      <xdr:col>29</xdr:col>
      <xdr:colOff>419100</xdr:colOff>
      <xdr:row>155</xdr:row>
      <xdr:rowOff>133350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156</xdr:row>
      <xdr:rowOff>0</xdr:rowOff>
    </xdr:from>
    <xdr:to>
      <xdr:col>6</xdr:col>
      <xdr:colOff>514350</xdr:colOff>
      <xdr:row>174</xdr:row>
      <xdr:rowOff>133350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156</xdr:row>
      <xdr:rowOff>0</xdr:rowOff>
    </xdr:from>
    <xdr:to>
      <xdr:col>29</xdr:col>
      <xdr:colOff>419100</xdr:colOff>
      <xdr:row>174</xdr:row>
      <xdr:rowOff>133350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175</xdr:row>
      <xdr:rowOff>0</xdr:rowOff>
    </xdr:from>
    <xdr:to>
      <xdr:col>6</xdr:col>
      <xdr:colOff>514350</xdr:colOff>
      <xdr:row>193</xdr:row>
      <xdr:rowOff>133350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175</xdr:row>
      <xdr:rowOff>0</xdr:rowOff>
    </xdr:from>
    <xdr:to>
      <xdr:col>29</xdr:col>
      <xdr:colOff>419100</xdr:colOff>
      <xdr:row>193</xdr:row>
      <xdr:rowOff>133350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476250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476250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36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10" name="Picture 9" descr="2836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13" name="Picture 12" descr="2836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36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36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36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24" name="Picture 23" descr="2836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27" name="Picture 26" descr="2836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36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36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476250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476250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37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10" name="Picture 9" descr="2837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13" name="Picture 12" descr="2837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37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19" name="Picture 18" descr="2837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0" name="Picture 19" descr="legend5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21" name="Picture 20" descr="2837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24" name="Picture 23" descr="2837_sprint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27" name="Picture 26" descr="2837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0" name="Picture 29" descr="2837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7648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37648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46983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476250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476250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38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10" name="Picture 9" descr="2838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13" name="Picture 12" descr="2838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38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38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38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24" name="Picture 23" descr="2838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27" name="Picture 26" descr="2838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38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38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42</xdr:row>
      <xdr:rowOff>0</xdr:rowOff>
    </xdr:from>
    <xdr:to>
      <xdr:col>20</xdr:col>
      <xdr:colOff>295275</xdr:colOff>
      <xdr:row>63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5</xdr:col>
      <xdr:colOff>133350</xdr:colOff>
      <xdr:row>41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476250</xdr:colOff>
      <xdr:row>41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20</xdr:col>
      <xdr:colOff>295275</xdr:colOff>
      <xdr:row>41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5</xdr:col>
      <xdr:colOff>133350</xdr:colOff>
      <xdr:row>63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13</xdr:col>
      <xdr:colOff>476250</xdr:colOff>
      <xdr:row>63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4</xdr:col>
      <xdr:colOff>410240</xdr:colOff>
      <xdr:row>65</xdr:row>
      <xdr:rowOff>4772690</xdr:rowOff>
    </xdr:to>
    <xdr:pic>
      <xdr:nvPicPr>
        <xdr:cNvPr id="8" name="Picture 7" descr="2839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65</xdr:row>
      <xdr:rowOff>9525</xdr:rowOff>
    </xdr:from>
    <xdr:to>
      <xdr:col>3</xdr:col>
      <xdr:colOff>552849</xdr:colOff>
      <xdr:row>65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392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10</xdr:col>
      <xdr:colOff>362615</xdr:colOff>
      <xdr:row>65</xdr:row>
      <xdr:rowOff>4772690</xdr:rowOff>
    </xdr:to>
    <xdr:pic>
      <xdr:nvPicPr>
        <xdr:cNvPr id="10" name="Picture 9" descr="2839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8</xdr:col>
      <xdr:colOff>228999</xdr:colOff>
      <xdr:row>65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65</xdr:row>
      <xdr:rowOff>666750</xdr:rowOff>
    </xdr:from>
    <xdr:to>
      <xdr:col>9</xdr:col>
      <xdr:colOff>276624</xdr:colOff>
      <xdr:row>65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17</xdr:col>
      <xdr:colOff>667415</xdr:colOff>
      <xdr:row>65</xdr:row>
      <xdr:rowOff>4772690</xdr:rowOff>
    </xdr:to>
    <xdr:pic>
      <xdr:nvPicPr>
        <xdr:cNvPr id="13" name="Picture 12" descr="2839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15</xdr:col>
      <xdr:colOff>295674</xdr:colOff>
      <xdr:row>65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65</xdr:row>
      <xdr:rowOff>666750</xdr:rowOff>
    </xdr:from>
    <xdr:to>
      <xdr:col>16</xdr:col>
      <xdr:colOff>514749</xdr:colOff>
      <xdr:row>65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24</xdr:col>
      <xdr:colOff>410240</xdr:colOff>
      <xdr:row>65</xdr:row>
      <xdr:rowOff>4772690</xdr:rowOff>
    </xdr:to>
    <xdr:pic>
      <xdr:nvPicPr>
        <xdr:cNvPr id="16" name="Picture 15" descr="2839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22</xdr:col>
      <xdr:colOff>467124</xdr:colOff>
      <xdr:row>65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65</xdr:row>
      <xdr:rowOff>666750</xdr:rowOff>
    </xdr:from>
    <xdr:to>
      <xdr:col>23</xdr:col>
      <xdr:colOff>419499</xdr:colOff>
      <xdr:row>65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36</xdr:col>
      <xdr:colOff>38765</xdr:colOff>
      <xdr:row>65</xdr:row>
      <xdr:rowOff>4772690</xdr:rowOff>
    </xdr:to>
    <xdr:pic>
      <xdr:nvPicPr>
        <xdr:cNvPr id="19" name="Picture 18" descr="2839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33</xdr:col>
      <xdr:colOff>38499</xdr:colOff>
      <xdr:row>65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65</xdr:row>
      <xdr:rowOff>666750</xdr:rowOff>
    </xdr:from>
    <xdr:to>
      <xdr:col>34</xdr:col>
      <xdr:colOff>457599</xdr:colOff>
      <xdr:row>65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22" name="Picture 21" descr="2839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364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24" name="Picture 23" descr="2839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27" name="Picture 26" descr="2839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30" name="Picture 29" descr="2839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33" name="Picture 32" descr="2839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361950</xdr:rowOff>
    </xdr:from>
    <xdr:to>
      <xdr:col>8</xdr:col>
      <xdr:colOff>704850</xdr:colOff>
      <xdr:row>65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65</xdr:row>
      <xdr:rowOff>361950</xdr:rowOff>
    </xdr:from>
    <xdr:to>
      <xdr:col>16</xdr:col>
      <xdr:colOff>57150</xdr:colOff>
      <xdr:row>65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65</xdr:row>
      <xdr:rowOff>361950</xdr:rowOff>
    </xdr:from>
    <xdr:to>
      <xdr:col>22</xdr:col>
      <xdr:colOff>942975</xdr:colOff>
      <xdr:row>65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65</xdr:row>
      <xdr:rowOff>361950</xdr:rowOff>
    </xdr:from>
    <xdr:to>
      <xdr:col>34</xdr:col>
      <xdr:colOff>0</xdr:colOff>
      <xdr:row>65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476250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476250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0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10" name="Picture 9" descr="2840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13" name="Picture 12" descr="2840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0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40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40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24" name="Picture 23" descr="2840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27" name="Picture 26" descr="2840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40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40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42</xdr:row>
      <xdr:rowOff>0</xdr:rowOff>
    </xdr:from>
    <xdr:to>
      <xdr:col>20</xdr:col>
      <xdr:colOff>295275</xdr:colOff>
      <xdr:row>63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5</xdr:col>
      <xdr:colOff>133350</xdr:colOff>
      <xdr:row>41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476250</xdr:colOff>
      <xdr:row>41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20</xdr:col>
      <xdr:colOff>295275</xdr:colOff>
      <xdr:row>41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5</xdr:col>
      <xdr:colOff>133350</xdr:colOff>
      <xdr:row>63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13</xdr:col>
      <xdr:colOff>476250</xdr:colOff>
      <xdr:row>63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4</xdr:col>
      <xdr:colOff>410240</xdr:colOff>
      <xdr:row>65</xdr:row>
      <xdr:rowOff>4772690</xdr:rowOff>
    </xdr:to>
    <xdr:pic>
      <xdr:nvPicPr>
        <xdr:cNvPr id="8" name="Picture 7" descr="2841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65</xdr:row>
      <xdr:rowOff>9525</xdr:rowOff>
    </xdr:from>
    <xdr:to>
      <xdr:col>3</xdr:col>
      <xdr:colOff>552849</xdr:colOff>
      <xdr:row>65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392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10</xdr:col>
      <xdr:colOff>362615</xdr:colOff>
      <xdr:row>65</xdr:row>
      <xdr:rowOff>4772690</xdr:rowOff>
    </xdr:to>
    <xdr:pic>
      <xdr:nvPicPr>
        <xdr:cNvPr id="10" name="Picture 9" descr="2841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8</xdr:col>
      <xdr:colOff>228999</xdr:colOff>
      <xdr:row>65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65</xdr:row>
      <xdr:rowOff>666750</xdr:rowOff>
    </xdr:from>
    <xdr:to>
      <xdr:col>9</xdr:col>
      <xdr:colOff>276624</xdr:colOff>
      <xdr:row>65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17</xdr:col>
      <xdr:colOff>667415</xdr:colOff>
      <xdr:row>65</xdr:row>
      <xdr:rowOff>4772690</xdr:rowOff>
    </xdr:to>
    <xdr:pic>
      <xdr:nvPicPr>
        <xdr:cNvPr id="13" name="Picture 12" descr="2841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15</xdr:col>
      <xdr:colOff>295674</xdr:colOff>
      <xdr:row>65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65</xdr:row>
      <xdr:rowOff>666750</xdr:rowOff>
    </xdr:from>
    <xdr:to>
      <xdr:col>16</xdr:col>
      <xdr:colOff>514749</xdr:colOff>
      <xdr:row>65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24</xdr:col>
      <xdr:colOff>410240</xdr:colOff>
      <xdr:row>65</xdr:row>
      <xdr:rowOff>4772690</xdr:rowOff>
    </xdr:to>
    <xdr:pic>
      <xdr:nvPicPr>
        <xdr:cNvPr id="16" name="Picture 15" descr="2841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22</xdr:col>
      <xdr:colOff>467124</xdr:colOff>
      <xdr:row>65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65</xdr:row>
      <xdr:rowOff>666750</xdr:rowOff>
    </xdr:from>
    <xdr:to>
      <xdr:col>23</xdr:col>
      <xdr:colOff>419499</xdr:colOff>
      <xdr:row>65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36</xdr:col>
      <xdr:colOff>38765</xdr:colOff>
      <xdr:row>65</xdr:row>
      <xdr:rowOff>4772690</xdr:rowOff>
    </xdr:to>
    <xdr:pic>
      <xdr:nvPicPr>
        <xdr:cNvPr id="19" name="Picture 18" descr="2841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33</xdr:col>
      <xdr:colOff>38499</xdr:colOff>
      <xdr:row>65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65</xdr:row>
      <xdr:rowOff>666750</xdr:rowOff>
    </xdr:from>
    <xdr:to>
      <xdr:col>34</xdr:col>
      <xdr:colOff>457599</xdr:colOff>
      <xdr:row>65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22" name="Picture 21" descr="2841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364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24" name="Picture 23" descr="2841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27" name="Picture 26" descr="2841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30" name="Picture 29" descr="2841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33" name="Picture 32" descr="2841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361950</xdr:rowOff>
    </xdr:from>
    <xdr:to>
      <xdr:col>8</xdr:col>
      <xdr:colOff>704850</xdr:colOff>
      <xdr:row>65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65</xdr:row>
      <xdr:rowOff>361950</xdr:rowOff>
    </xdr:from>
    <xdr:to>
      <xdr:col>16</xdr:col>
      <xdr:colOff>57150</xdr:colOff>
      <xdr:row>65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65</xdr:row>
      <xdr:rowOff>361950</xdr:rowOff>
    </xdr:from>
    <xdr:to>
      <xdr:col>22</xdr:col>
      <xdr:colOff>942975</xdr:colOff>
      <xdr:row>65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65</xdr:row>
      <xdr:rowOff>361950</xdr:rowOff>
    </xdr:from>
    <xdr:to>
      <xdr:col>34</xdr:col>
      <xdr:colOff>0</xdr:colOff>
      <xdr:row>65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R63"/>
  <sheetViews>
    <sheetView tabSelected="1" workbookViewId="0"/>
  </sheetViews>
  <sheetFormatPr defaultRowHeight="15"/>
  <cols>
    <col min="2" max="2" width="11.28515625" customWidth="1"/>
    <col min="3" max="3" width="18.7109375" customWidth="1"/>
    <col min="5" max="6" width="19.85546875" customWidth="1"/>
    <col min="7" max="7" width="15.7109375" customWidth="1"/>
    <col min="8" max="8" width="11.7109375" customWidth="1"/>
    <col min="9" max="9" width="7.7109375" customWidth="1"/>
    <col min="10" max="10" width="11.7109375" customWidth="1"/>
    <col min="11" max="11" width="13.28515625" customWidth="1"/>
    <col min="12" max="12" width="13.28515625" customWidth="1"/>
    <col min="13" max="13" width="13.28515625" customWidth="1"/>
    <col min="14" max="14" width="10.7109375" customWidth="1"/>
    <col min="15" max="15" width="10.7109375" customWidth="1"/>
    <col min="16" max="16" width="10.7109375" customWidth="1"/>
    <col min="17" max="22" width="11.7109375" customWidth="1"/>
    <col min="23" max="23" width="11.7109375" customWidth="1"/>
    <col min="24" max="24" width="14.7109375" customWidth="1"/>
    <col min="25" max="25" width="10.7109375" customWidth="1"/>
    <col min="26" max="26" width="10.7109375" customWidth="1"/>
    <col min="27" max="27" width="10.7109375" customWidth="1"/>
    <col min="28" max="28" width="14.7109375" customWidth="1"/>
    <col min="29" max="29" width="14.7109375" customWidth="1"/>
    <col min="30" max="30" width="10.7109375" customWidth="1"/>
    <col min="31" max="31" width="10.7109375" customWidth="1"/>
    <col min="32" max="32" width="14.7109375" customWidth="1"/>
    <col min="33" max="33" width="14.7109375" customWidth="1"/>
    <col min="34" max="34" width="10.7109375" customWidth="1"/>
    <col min="35" max="40" width="7.7109375" customWidth="1"/>
    <col min="41" max="41" width="9.7109375" customWidth="1"/>
    <col min="42" max="42" width="9.7109375" customWidth="1"/>
    <col min="43" max="43" width="7.7109375" customWidth="1"/>
    <col min="44" max="44" width="11.7109375" customWidth="1"/>
  </cols>
  <sheetData>
    <row r="2" spans="2:44">
      <c r="B2" t="s">
        <v>0</v>
      </c>
    </row>
    <row r="4" spans="2:44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/>
      <c r="S4" s="2"/>
      <c r="T4" s="2"/>
      <c r="U4" s="2"/>
      <c r="V4" s="2"/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  <c r="AG4" s="2" t="s">
        <v>33</v>
      </c>
      <c r="AH4" s="2" t="s">
        <v>34</v>
      </c>
      <c r="AI4" s="2" t="s">
        <v>35</v>
      </c>
      <c r="AJ4" s="2"/>
      <c r="AK4" s="2"/>
      <c r="AL4" s="2"/>
      <c r="AM4" s="2"/>
      <c r="AN4" s="2"/>
      <c r="AO4" s="2" t="s">
        <v>42</v>
      </c>
      <c r="AP4" s="2" t="s">
        <v>43</v>
      </c>
      <c r="AQ4" s="2" t="s">
        <v>44</v>
      </c>
      <c r="AR4" s="2" t="s">
        <v>45</v>
      </c>
    </row>
    <row r="5" spans="2:44"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 t="s">
        <v>17</v>
      </c>
      <c r="R5" s="2" t="s">
        <v>18</v>
      </c>
      <c r="S5" s="2" t="s">
        <v>19</v>
      </c>
      <c r="T5" s="2" t="s">
        <v>20</v>
      </c>
      <c r="U5" s="2" t="s">
        <v>21</v>
      </c>
      <c r="V5" s="2" t="s">
        <v>22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 t="s">
        <v>36</v>
      </c>
      <c r="AJ5" s="2" t="s">
        <v>37</v>
      </c>
      <c r="AK5" s="2" t="s">
        <v>38</v>
      </c>
      <c r="AL5" s="2" t="s">
        <v>39</v>
      </c>
      <c r="AM5" s="2" t="s">
        <v>40</v>
      </c>
      <c r="AN5" s="2" t="s">
        <v>41</v>
      </c>
      <c r="AO5" s="2"/>
      <c r="AP5" s="2"/>
      <c r="AQ5" s="2"/>
      <c r="AR5" s="2"/>
    </row>
    <row r="6" spans="2:44">
      <c r="B6" s="3" t="s">
        <v>46</v>
      </c>
      <c r="C6" s="3" t="s">
        <v>47</v>
      </c>
      <c r="D6" s="3" t="s">
        <v>48</v>
      </c>
      <c r="E6" s="4" t="s">
        <v>49</v>
      </c>
      <c r="F6" s="4" t="s">
        <v>50</v>
      </c>
      <c r="G6" s="4">
        <v>0.06101851851851852</v>
      </c>
      <c r="H6" s="5">
        <v>6662.053767896332</v>
      </c>
      <c r="I6" s="6">
        <v>0.05243067530946448</v>
      </c>
      <c r="J6" s="5">
        <v>349.2959779987671</v>
      </c>
      <c r="K6" s="7">
        <v>3</v>
      </c>
      <c r="L6" s="7">
        <v>11</v>
      </c>
      <c r="M6" s="7">
        <v>22</v>
      </c>
      <c r="N6" s="5">
        <v>54.34384972463022</v>
      </c>
      <c r="O6" s="5">
        <v>204.1015074753874</v>
      </c>
      <c r="P6" s="5">
        <v>349.2959779987648</v>
      </c>
      <c r="Q6" s="5">
        <v>1318.298691035456</v>
      </c>
      <c r="R6" s="5">
        <v>3301.572249847357</v>
      </c>
      <c r="S6" s="5">
        <v>1662.556103550041</v>
      </c>
      <c r="T6" s="5">
        <v>286.609102462123</v>
      </c>
      <c r="U6" s="5">
        <v>93.01762100135534</v>
      </c>
      <c r="V6" s="5">
        <v>0</v>
      </c>
      <c r="W6" s="5">
        <v>87.56259059666593</v>
      </c>
      <c r="X6" s="5">
        <v>5.25402342438828</v>
      </c>
      <c r="Y6" s="5">
        <v>25.86756845736911</v>
      </c>
      <c r="Z6" s="7">
        <v>229</v>
      </c>
      <c r="AA6" s="7">
        <v>13</v>
      </c>
      <c r="AB6" s="7">
        <v>56</v>
      </c>
      <c r="AC6" s="7">
        <v>176</v>
      </c>
      <c r="AD6" s="5">
        <v>3.861970699420263</v>
      </c>
      <c r="AE6" s="7">
        <v>23</v>
      </c>
      <c r="AF6" s="7">
        <v>62</v>
      </c>
      <c r="AG6" s="7">
        <v>148</v>
      </c>
      <c r="AH6" s="5">
        <v>-4.399494518356595</v>
      </c>
      <c r="AI6" s="7">
        <v>603</v>
      </c>
      <c r="AJ6" s="7">
        <v>307</v>
      </c>
      <c r="AK6" s="7">
        <v>110</v>
      </c>
      <c r="AL6" s="7">
        <v>41</v>
      </c>
      <c r="AM6" s="7">
        <v>21</v>
      </c>
      <c r="AN6" s="7">
        <v>18</v>
      </c>
      <c r="AO6" s="5">
        <v>487.1157490858754</v>
      </c>
      <c r="AP6" s="5">
        <v>6.402397578346665</v>
      </c>
      <c r="AQ6" s="7">
        <v>150</v>
      </c>
      <c r="AR6" s="8">
        <v>642.1415000000316</v>
      </c>
    </row>
    <row r="7" spans="2:44">
      <c r="B7" s="3" t="s">
        <v>51</v>
      </c>
      <c r="C7" s="3" t="s">
        <v>52</v>
      </c>
      <c r="D7" s="3" t="s">
        <v>48</v>
      </c>
      <c r="E7" s="4" t="s">
        <v>49</v>
      </c>
      <c r="F7" s="4" t="s">
        <v>50</v>
      </c>
      <c r="G7" s="4">
        <v>0.06101851851851852</v>
      </c>
      <c r="H7" s="5">
        <v>6951.533548028951</v>
      </c>
      <c r="I7" s="6">
        <v>0.07087243799106799</v>
      </c>
      <c r="J7" s="5">
        <v>492.6721303255107</v>
      </c>
      <c r="K7" s="7">
        <v>1</v>
      </c>
      <c r="L7" s="7">
        <v>16</v>
      </c>
      <c r="M7" s="7">
        <v>32</v>
      </c>
      <c r="N7" s="5">
        <v>12.26327939008297</v>
      </c>
      <c r="O7" s="5">
        <v>221.8546138453515</v>
      </c>
      <c r="P7" s="5">
        <v>492.6721303255094</v>
      </c>
      <c r="Q7" s="5">
        <v>1577.524129458975</v>
      </c>
      <c r="R7" s="5">
        <v>3553.34774267738</v>
      </c>
      <c r="S7" s="5">
        <v>1308.632364069308</v>
      </c>
      <c r="T7" s="5">
        <v>475.4343698285571</v>
      </c>
      <c r="U7" s="5">
        <v>36.59494199473085</v>
      </c>
      <c r="V7" s="5">
        <v>0</v>
      </c>
      <c r="W7" s="5">
        <v>91.3673631723411</v>
      </c>
      <c r="X7" s="5">
        <v>5.482654939918663</v>
      </c>
      <c r="Y7" s="5">
        <v>24.9565673220775</v>
      </c>
      <c r="Z7" s="7">
        <v>183</v>
      </c>
      <c r="AA7" s="7">
        <v>13</v>
      </c>
      <c r="AB7" s="7">
        <v>38</v>
      </c>
      <c r="AC7" s="7">
        <v>115</v>
      </c>
      <c r="AD7" s="5">
        <v>3.561778418009467</v>
      </c>
      <c r="AE7" s="7">
        <v>18</v>
      </c>
      <c r="AF7" s="7">
        <v>51</v>
      </c>
      <c r="AG7" s="7">
        <v>109</v>
      </c>
      <c r="AH7" s="5">
        <v>-4.174765475314901</v>
      </c>
      <c r="AI7" s="7">
        <v>563</v>
      </c>
      <c r="AJ7" s="7">
        <v>205</v>
      </c>
      <c r="AK7" s="7">
        <v>80</v>
      </c>
      <c r="AL7" s="7">
        <v>37</v>
      </c>
      <c r="AM7" s="7">
        <v>15</v>
      </c>
      <c r="AN7" s="7">
        <v>19</v>
      </c>
      <c r="AO7" s="5">
        <v>600.0070586700112</v>
      </c>
      <c r="AP7" s="5">
        <v>7.886182589310115</v>
      </c>
      <c r="AQ7" s="7">
        <v>122</v>
      </c>
      <c r="AR7" s="8">
        <v>544.6161000000228</v>
      </c>
    </row>
    <row r="8" spans="2:44">
      <c r="B8" s="3" t="s">
        <v>53</v>
      </c>
      <c r="C8" s="3" t="s">
        <v>54</v>
      </c>
      <c r="D8" s="3" t="s">
        <v>48</v>
      </c>
      <c r="E8" s="4" t="s">
        <v>49</v>
      </c>
      <c r="F8" s="4" t="s">
        <v>50</v>
      </c>
      <c r="G8" s="4">
        <v>0.06101851851851852</v>
      </c>
      <c r="H8" s="5">
        <v>7917.971487658825</v>
      </c>
      <c r="I8" s="6">
        <v>0.07866267898140317</v>
      </c>
      <c r="J8" s="5">
        <v>622.8488493176094</v>
      </c>
      <c r="K8" s="7">
        <v>5</v>
      </c>
      <c r="L8" s="7">
        <v>16</v>
      </c>
      <c r="M8" s="7">
        <v>46</v>
      </c>
      <c r="N8" s="5">
        <v>62.17529167048724</v>
      </c>
      <c r="O8" s="5">
        <v>252.4265864135693</v>
      </c>
      <c r="P8" s="5">
        <v>622.8488493176087</v>
      </c>
      <c r="Q8" s="5">
        <v>1345.065430640768</v>
      </c>
      <c r="R8" s="5">
        <v>4014.231930568361</v>
      </c>
      <c r="S8" s="5">
        <v>1906.749430528849</v>
      </c>
      <c r="T8" s="5">
        <v>570.9509833937768</v>
      </c>
      <c r="U8" s="5">
        <v>80.97371252707012</v>
      </c>
      <c r="V8" s="5">
        <v>0</v>
      </c>
      <c r="W8" s="5">
        <v>104.0697238246505</v>
      </c>
      <c r="X8" s="5">
        <v>6.244664773393598</v>
      </c>
      <c r="Y8" s="5">
        <v>26.2393355871342</v>
      </c>
      <c r="Z8" s="7">
        <v>555</v>
      </c>
      <c r="AA8" s="7">
        <v>29</v>
      </c>
      <c r="AB8" s="7">
        <v>69</v>
      </c>
      <c r="AC8" s="7">
        <v>180</v>
      </c>
      <c r="AD8" s="5">
        <v>3.95335260468606</v>
      </c>
      <c r="AE8" s="7">
        <v>22</v>
      </c>
      <c r="AF8" s="7">
        <v>59</v>
      </c>
      <c r="AG8" s="7">
        <v>153</v>
      </c>
      <c r="AH8" s="5">
        <v>-4.712952128410772</v>
      </c>
      <c r="AI8" s="7">
        <v>815</v>
      </c>
      <c r="AJ8" s="7">
        <v>535</v>
      </c>
      <c r="AK8" s="7">
        <v>280</v>
      </c>
      <c r="AL8" s="7">
        <v>118</v>
      </c>
      <c r="AM8" s="7">
        <v>47</v>
      </c>
      <c r="AN8" s="7">
        <v>54</v>
      </c>
      <c r="AO8" s="5">
        <v>784.6394573123132</v>
      </c>
      <c r="AP8" s="5">
        <v>10.31289538636118</v>
      </c>
      <c r="AQ8" s="7">
        <v>178</v>
      </c>
      <c r="AR8" s="8">
        <v>577.3379500000206</v>
      </c>
    </row>
    <row r="9" spans="2:44">
      <c r="B9" s="3" t="s">
        <v>55</v>
      </c>
      <c r="C9" s="3" t="s">
        <v>56</v>
      </c>
      <c r="D9" s="3" t="s">
        <v>57</v>
      </c>
      <c r="E9" s="4" t="s">
        <v>49</v>
      </c>
      <c r="F9" s="4" t="s">
        <v>58</v>
      </c>
      <c r="G9" s="4">
        <v>0.05246527777777778</v>
      </c>
      <c r="H9" s="5">
        <v>7633.010106612452</v>
      </c>
      <c r="I9" s="6">
        <v>0.0815186435153311</v>
      </c>
      <c r="J9" s="5">
        <v>622.2326298298599</v>
      </c>
      <c r="K9" s="7">
        <v>3</v>
      </c>
      <c r="L9" s="7">
        <v>19</v>
      </c>
      <c r="M9" s="7">
        <v>36</v>
      </c>
      <c r="N9" s="5">
        <v>62.21841764072269</v>
      </c>
      <c r="O9" s="5">
        <v>353.6256846781136</v>
      </c>
      <c r="P9" s="5">
        <v>622.2326298298589</v>
      </c>
      <c r="Q9" s="5">
        <v>1314.44528317845</v>
      </c>
      <c r="R9" s="5">
        <v>3534.267756355419</v>
      </c>
      <c r="S9" s="5">
        <v>2131.019892975618</v>
      </c>
      <c r="T9" s="5">
        <v>547.0957218316037</v>
      </c>
      <c r="U9" s="5">
        <v>106.1814522713607</v>
      </c>
      <c r="V9" s="5">
        <v>0</v>
      </c>
      <c r="W9" s="5">
        <v>119.7021971763584</v>
      </c>
      <c r="X9" s="5">
        <v>7.195004940548201</v>
      </c>
      <c r="Y9" s="5">
        <v>26.75822406384428</v>
      </c>
      <c r="Z9" s="7">
        <v>497</v>
      </c>
      <c r="AA9" s="7">
        <v>10</v>
      </c>
      <c r="AB9" s="7">
        <v>49</v>
      </c>
      <c r="AC9" s="7">
        <v>129</v>
      </c>
      <c r="AD9" s="5">
        <v>3.719878289717443</v>
      </c>
      <c r="AE9" s="7">
        <v>13</v>
      </c>
      <c r="AF9" s="7">
        <v>53</v>
      </c>
      <c r="AG9" s="7">
        <v>134</v>
      </c>
      <c r="AH9" s="5">
        <v>-4.694719512626149</v>
      </c>
      <c r="AI9" s="7">
        <v>767</v>
      </c>
      <c r="AJ9" s="7">
        <v>519</v>
      </c>
      <c r="AK9" s="7">
        <v>244</v>
      </c>
      <c r="AL9" s="7">
        <v>130</v>
      </c>
      <c r="AM9" s="7">
        <v>47</v>
      </c>
      <c r="AN9" s="7">
        <v>50</v>
      </c>
      <c r="AO9" s="5">
        <v>731.7035556127892</v>
      </c>
      <c r="AP9" s="5">
        <v>11.47470291081217</v>
      </c>
      <c r="AQ9" s="7">
        <v>145</v>
      </c>
      <c r="AR9" s="8">
        <v>577.5630000000168</v>
      </c>
    </row>
    <row r="10" spans="2:44">
      <c r="B10" s="3" t="s">
        <v>59</v>
      </c>
      <c r="C10" s="3" t="s">
        <v>60</v>
      </c>
      <c r="D10" s="3" t="s">
        <v>57</v>
      </c>
      <c r="E10" s="4" t="s">
        <v>49</v>
      </c>
      <c r="F10" s="4" t="s">
        <v>50</v>
      </c>
      <c r="G10" s="4">
        <v>0.06101851851851852</v>
      </c>
      <c r="H10" s="5">
        <v>8884.443680815817</v>
      </c>
      <c r="I10" s="6">
        <v>0.0677880288616923</v>
      </c>
      <c r="J10" s="5">
        <v>602.2589246552224</v>
      </c>
      <c r="K10" s="7">
        <v>2</v>
      </c>
      <c r="L10" s="7">
        <v>17</v>
      </c>
      <c r="M10" s="7">
        <v>44</v>
      </c>
      <c r="N10" s="5">
        <v>23.42086204313409</v>
      </c>
      <c r="O10" s="5">
        <v>215.1082401847848</v>
      </c>
      <c r="P10" s="5">
        <v>602.2589246552184</v>
      </c>
      <c r="Q10" s="5">
        <v>1447.760494362325</v>
      </c>
      <c r="R10" s="5">
        <v>4384.701055452864</v>
      </c>
      <c r="S10" s="5">
        <v>2405.517067504693</v>
      </c>
      <c r="T10" s="5">
        <v>606.1575260574577</v>
      </c>
      <c r="U10" s="5">
        <v>40.30753743847754</v>
      </c>
      <c r="V10" s="5">
        <v>0</v>
      </c>
      <c r="W10" s="5">
        <v>116.7725346876121</v>
      </c>
      <c r="X10" s="5">
        <v>7.001335579069321</v>
      </c>
      <c r="Y10" s="5">
        <v>24.8414158673756</v>
      </c>
      <c r="Z10" s="7">
        <v>285</v>
      </c>
      <c r="AA10" s="7">
        <v>7</v>
      </c>
      <c r="AB10" s="7">
        <v>25</v>
      </c>
      <c r="AC10" s="7">
        <v>78</v>
      </c>
      <c r="AD10" s="5">
        <v>3.454131054222425</v>
      </c>
      <c r="AE10" s="7">
        <v>26</v>
      </c>
      <c r="AF10" s="7">
        <v>76</v>
      </c>
      <c r="AG10" s="7">
        <v>174</v>
      </c>
      <c r="AH10" s="5">
        <v>-4.232298026357572</v>
      </c>
      <c r="AI10" s="7">
        <v>804</v>
      </c>
      <c r="AJ10" s="7">
        <v>382</v>
      </c>
      <c r="AK10" s="7">
        <v>146</v>
      </c>
      <c r="AL10" s="7">
        <v>48</v>
      </c>
      <c r="AM10" s="7">
        <v>31</v>
      </c>
      <c r="AN10" s="7">
        <v>25</v>
      </c>
      <c r="AO10" s="5">
        <v>749.4301168215661</v>
      </c>
      <c r="AP10" s="5">
        <v>9.850122017369982</v>
      </c>
      <c r="AQ10" s="7">
        <v>153</v>
      </c>
      <c r="AR10" s="8">
        <v>679.3003000000192</v>
      </c>
    </row>
    <row r="11" spans="2:44">
      <c r="B11" s="3" t="s">
        <v>61</v>
      </c>
      <c r="C11" s="3" t="s">
        <v>62</v>
      </c>
      <c r="D11" s="3" t="s">
        <v>63</v>
      </c>
      <c r="E11" s="4" t="s">
        <v>49</v>
      </c>
      <c r="F11" s="4" t="s">
        <v>58</v>
      </c>
      <c r="G11" s="4">
        <v>0.05246527777777778</v>
      </c>
      <c r="H11" s="5">
        <v>7335.558660581954</v>
      </c>
      <c r="I11" s="6">
        <v>0.09407334745370947</v>
      </c>
      <c r="J11" s="5">
        <v>690.0805586439939</v>
      </c>
      <c r="K11" s="7">
        <v>6</v>
      </c>
      <c r="L11" s="7">
        <v>19</v>
      </c>
      <c r="M11" s="7">
        <v>45</v>
      </c>
      <c r="N11" s="5">
        <v>105.1835733827908</v>
      </c>
      <c r="O11" s="5">
        <v>308.4284341458204</v>
      </c>
      <c r="P11" s="5">
        <v>690.0805586439916</v>
      </c>
      <c r="Q11" s="5">
        <v>1254.930343400497</v>
      </c>
      <c r="R11" s="5">
        <v>3843.101157705061</v>
      </c>
      <c r="S11" s="5">
        <v>1518.264793798004</v>
      </c>
      <c r="T11" s="5">
        <v>590.3031380882383</v>
      </c>
      <c r="U11" s="5">
        <v>128.9592275901536</v>
      </c>
      <c r="V11" s="5">
        <v>0</v>
      </c>
      <c r="W11" s="5">
        <v>115.0375116662094</v>
      </c>
      <c r="X11" s="5">
        <v>6.905862968363263</v>
      </c>
      <c r="Y11" s="5">
        <v>27.68487310429406</v>
      </c>
      <c r="Z11" s="7">
        <v>555</v>
      </c>
      <c r="AA11" s="7">
        <v>12</v>
      </c>
      <c r="AB11" s="7">
        <v>45</v>
      </c>
      <c r="AC11" s="7">
        <v>125</v>
      </c>
      <c r="AD11" s="5">
        <v>3.601374080081772</v>
      </c>
      <c r="AE11" s="7">
        <v>30</v>
      </c>
      <c r="AF11" s="7">
        <v>56</v>
      </c>
      <c r="AG11" s="7">
        <v>149</v>
      </c>
      <c r="AH11" s="5">
        <v>-4.472860876753184</v>
      </c>
      <c r="AI11" s="7">
        <v>832</v>
      </c>
      <c r="AJ11" s="7">
        <v>464</v>
      </c>
      <c r="AK11" s="7">
        <v>222</v>
      </c>
      <c r="AL11" s="7">
        <v>141</v>
      </c>
      <c r="AM11" s="7">
        <v>80</v>
      </c>
      <c r="AN11" s="7">
        <v>64</v>
      </c>
      <c r="AO11" s="5">
        <v>843.792936311381</v>
      </c>
      <c r="AP11" s="5">
        <v>13.23250814915914</v>
      </c>
      <c r="AQ11" s="7">
        <v>146</v>
      </c>
      <c r="AR11" s="8">
        <v>528.6235500000166</v>
      </c>
    </row>
    <row r="12" spans="2:44">
      <c r="B12" s="3" t="s">
        <v>64</v>
      </c>
      <c r="C12" s="3" t="s">
        <v>65</v>
      </c>
      <c r="D12" s="3" t="s">
        <v>63</v>
      </c>
      <c r="E12" s="4" t="s">
        <v>49</v>
      </c>
      <c r="F12" s="4" t="s">
        <v>50</v>
      </c>
      <c r="G12" s="4">
        <v>0.06101851851851852</v>
      </c>
      <c r="H12" s="5">
        <v>8268.323597715465</v>
      </c>
      <c r="I12" s="6">
        <v>0.09658924667701969</v>
      </c>
      <c r="J12" s="5">
        <v>798.631147585162</v>
      </c>
      <c r="K12" s="7">
        <v>9</v>
      </c>
      <c r="L12" s="7">
        <v>24</v>
      </c>
      <c r="M12" s="7">
        <v>47</v>
      </c>
      <c r="N12" s="5">
        <v>142.729916199722</v>
      </c>
      <c r="O12" s="5">
        <v>431.1094780896386</v>
      </c>
      <c r="P12" s="5">
        <v>798.631147585163</v>
      </c>
      <c r="Q12" s="5">
        <v>1491.555189831143</v>
      </c>
      <c r="R12" s="5">
        <v>3966.625941030691</v>
      </c>
      <c r="S12" s="5">
        <v>1966.894706315521</v>
      </c>
      <c r="T12" s="5">
        <v>637.9283897375342</v>
      </c>
      <c r="U12" s="5">
        <v>205.3193708005774</v>
      </c>
      <c r="V12" s="5">
        <v>0</v>
      </c>
      <c r="W12" s="5">
        <v>108.6745708352526</v>
      </c>
      <c r="X12" s="5">
        <v>6.523075240463464</v>
      </c>
      <c r="Y12" s="5">
        <v>28.75651641379184</v>
      </c>
      <c r="Z12" s="7">
        <v>702</v>
      </c>
      <c r="AA12" s="7">
        <v>11</v>
      </c>
      <c r="AB12" s="7">
        <v>40</v>
      </c>
      <c r="AC12" s="7">
        <v>147</v>
      </c>
      <c r="AD12" s="5">
        <v>3.61863124664435</v>
      </c>
      <c r="AE12" s="7">
        <v>21</v>
      </c>
      <c r="AF12" s="7">
        <v>69</v>
      </c>
      <c r="AG12" s="7">
        <v>179</v>
      </c>
      <c r="AH12" s="5">
        <v>-4.267451891074456</v>
      </c>
      <c r="AI12" s="7">
        <v>925</v>
      </c>
      <c r="AJ12" s="7">
        <v>638</v>
      </c>
      <c r="AK12" s="7">
        <v>341</v>
      </c>
      <c r="AL12" s="7">
        <v>159</v>
      </c>
      <c r="AM12" s="7">
        <v>89</v>
      </c>
      <c r="AN12" s="7">
        <v>72</v>
      </c>
      <c r="AO12" s="5">
        <v>937.9898918992403</v>
      </c>
      <c r="AP12" s="5">
        <v>12.3284542199243</v>
      </c>
      <c r="AQ12" s="7">
        <v>163</v>
      </c>
      <c r="AR12" s="8">
        <v>621.2622500000214</v>
      </c>
    </row>
    <row r="13" spans="2:44">
      <c r="B13" s="3" t="s">
        <v>66</v>
      </c>
      <c r="C13" s="3" t="s">
        <v>67</v>
      </c>
      <c r="D13" s="3" t="s">
        <v>63</v>
      </c>
      <c r="E13" s="4" t="s">
        <v>49</v>
      </c>
      <c r="F13" s="4" t="s">
        <v>68</v>
      </c>
      <c r="G13" s="4">
        <v>0.04178240740740741</v>
      </c>
      <c r="H13" s="5">
        <v>5269.300219353063</v>
      </c>
      <c r="I13" s="6">
        <v>0.1176348688908398</v>
      </c>
      <c r="J13" s="5">
        <v>619.8534404500709</v>
      </c>
      <c r="K13" s="7">
        <v>6</v>
      </c>
      <c r="L13" s="7">
        <v>24</v>
      </c>
      <c r="M13" s="7">
        <v>32</v>
      </c>
      <c r="N13" s="5">
        <v>82.05224346367186</v>
      </c>
      <c r="O13" s="5">
        <v>417.7700009806323</v>
      </c>
      <c r="P13" s="5">
        <v>619.8534404500751</v>
      </c>
      <c r="Q13" s="5">
        <v>991.8665104256879</v>
      </c>
      <c r="R13" s="5">
        <v>2499.18879481415</v>
      </c>
      <c r="S13" s="5">
        <v>1148.717640472104</v>
      </c>
      <c r="T13" s="5">
        <v>514.1195059186098</v>
      </c>
      <c r="U13" s="5">
        <v>116.090444658144</v>
      </c>
      <c r="V13" s="5">
        <v>0</v>
      </c>
      <c r="W13" s="5">
        <v>83.13384516465521</v>
      </c>
      <c r="X13" s="5">
        <v>6.549420596108259</v>
      </c>
      <c r="Y13" s="5">
        <v>27.41026018482577</v>
      </c>
      <c r="Z13" s="7">
        <v>144</v>
      </c>
      <c r="AA13" s="7">
        <v>11</v>
      </c>
      <c r="AB13" s="7">
        <v>33</v>
      </c>
      <c r="AC13" s="7">
        <v>97</v>
      </c>
      <c r="AD13" s="5">
        <v>3.368689602895865</v>
      </c>
      <c r="AE13" s="7">
        <v>19</v>
      </c>
      <c r="AF13" s="7">
        <v>53</v>
      </c>
      <c r="AG13" s="7">
        <v>131</v>
      </c>
      <c r="AH13" s="5">
        <v>-4.274712792497986</v>
      </c>
      <c r="AI13" s="7">
        <v>338</v>
      </c>
      <c r="AJ13" s="7">
        <v>126</v>
      </c>
      <c r="AK13" s="7">
        <v>63</v>
      </c>
      <c r="AL13" s="7">
        <v>22</v>
      </c>
      <c r="AM13" s="7">
        <v>5</v>
      </c>
      <c r="AN13" s="7">
        <v>18</v>
      </c>
      <c r="AO13" s="5">
        <v>720.9921272954302</v>
      </c>
      <c r="AP13" s="5">
        <v>11.37510587371176</v>
      </c>
      <c r="AQ13" s="7">
        <v>113</v>
      </c>
      <c r="AR13" s="8">
        <v>429.7023500000133</v>
      </c>
    </row>
    <row r="14" spans="2:44">
      <c r="B14" s="3" t="s">
        <v>69</v>
      </c>
      <c r="C14" s="3" t="s">
        <v>70</v>
      </c>
      <c r="D14" s="3" t="s">
        <v>57</v>
      </c>
      <c r="E14" s="4" t="s">
        <v>49</v>
      </c>
      <c r="F14" s="4" t="s">
        <v>50</v>
      </c>
      <c r="G14" s="4">
        <v>0.06101851851851852</v>
      </c>
      <c r="H14" s="5">
        <v>8250.372456184794</v>
      </c>
      <c r="I14" s="6">
        <v>0.05464458713852011</v>
      </c>
      <c r="J14" s="5">
        <v>450.8381966072361</v>
      </c>
      <c r="K14" s="7">
        <v>2</v>
      </c>
      <c r="L14" s="7">
        <v>12</v>
      </c>
      <c r="M14" s="7">
        <v>26</v>
      </c>
      <c r="N14" s="5">
        <v>40.44623673881142</v>
      </c>
      <c r="O14" s="5">
        <v>222.7412970623194</v>
      </c>
      <c r="P14" s="5">
        <v>450.8381966072333</v>
      </c>
      <c r="Q14" s="5">
        <v>1825.081584421544</v>
      </c>
      <c r="R14" s="5">
        <v>4086.178137698433</v>
      </c>
      <c r="S14" s="5">
        <v>1831.136547446132</v>
      </c>
      <c r="T14" s="5">
        <v>435.131885181057</v>
      </c>
      <c r="U14" s="5">
        <v>72.84430143762756</v>
      </c>
      <c r="V14" s="5">
        <v>0</v>
      </c>
      <c r="W14" s="5">
        <v>108.4386303113007</v>
      </c>
      <c r="X14" s="5">
        <v>6.506739670686059</v>
      </c>
      <c r="Y14" s="5">
        <v>26.10402558909915</v>
      </c>
      <c r="Z14" s="7">
        <v>702</v>
      </c>
      <c r="AA14" s="7">
        <v>17</v>
      </c>
      <c r="AB14" s="7">
        <v>47</v>
      </c>
      <c r="AC14" s="7">
        <v>150</v>
      </c>
      <c r="AD14" s="5">
        <v>3.862942253541335</v>
      </c>
      <c r="AE14" s="7">
        <v>18</v>
      </c>
      <c r="AF14" s="7">
        <v>61</v>
      </c>
      <c r="AG14" s="7">
        <v>139</v>
      </c>
      <c r="AH14" s="5">
        <v>-4.329320596647561</v>
      </c>
      <c r="AI14" s="7">
        <v>935</v>
      </c>
      <c r="AJ14" s="7">
        <v>641</v>
      </c>
      <c r="AK14" s="7">
        <v>357</v>
      </c>
      <c r="AL14" s="7">
        <v>173</v>
      </c>
      <c r="AM14" s="7">
        <v>76</v>
      </c>
      <c r="AN14" s="7">
        <v>59</v>
      </c>
      <c r="AO14" s="5">
        <v>614.9679112691861</v>
      </c>
      <c r="AP14" s="5">
        <v>8.082820301456991</v>
      </c>
      <c r="AQ14" s="7">
        <v>154</v>
      </c>
      <c r="AR14" s="8">
        <v>657.852650000028</v>
      </c>
    </row>
    <row r="15" spans="2:44">
      <c r="B15" s="3" t="s">
        <v>71</v>
      </c>
      <c r="C15" s="3" t="s">
        <v>72</v>
      </c>
      <c r="D15" s="3" t="s">
        <v>48</v>
      </c>
      <c r="E15" s="4" t="s">
        <v>73</v>
      </c>
      <c r="F15" s="4" t="s">
        <v>50</v>
      </c>
      <c r="G15" s="4">
        <v>0.05866898148148148</v>
      </c>
      <c r="H15" s="5">
        <v>8055.3731254983</v>
      </c>
      <c r="I15" s="6">
        <v>0.4294208415458605</v>
      </c>
      <c r="J15" s="5">
        <v>3459.145106517389</v>
      </c>
      <c r="K15" s="7">
        <v>24</v>
      </c>
      <c r="L15" s="7">
        <v>39</v>
      </c>
      <c r="M15" s="7">
        <v>45</v>
      </c>
      <c r="N15" s="5">
        <v>2306.629087432297</v>
      </c>
      <c r="O15" s="5">
        <v>3090.951988672955</v>
      </c>
      <c r="P15" s="5">
        <v>3459.145106517411</v>
      </c>
      <c r="Q15" s="5">
        <v>1332.76072230955</v>
      </c>
      <c r="R15" s="5">
        <v>2442.857040902081</v>
      </c>
      <c r="S15" s="5">
        <v>768.535573347709</v>
      </c>
      <c r="T15" s="5">
        <v>1062.23294497691</v>
      </c>
      <c r="U15" s="5">
        <v>989.6764825883004</v>
      </c>
      <c r="V15" s="5">
        <v>1459.31036137375</v>
      </c>
      <c r="W15" s="5">
        <v>110.8029315749422</v>
      </c>
      <c r="X15" s="5">
        <v>6.562097387625787</v>
      </c>
      <c r="Y15" s="5">
        <v>37.79667265300731</v>
      </c>
      <c r="Z15" s="7">
        <v>658</v>
      </c>
      <c r="AA15" s="7">
        <v>84</v>
      </c>
      <c r="AB15" s="7">
        <v>104</v>
      </c>
      <c r="AC15" s="7">
        <v>121</v>
      </c>
      <c r="AD15" s="5">
        <v>52.49537868473237</v>
      </c>
      <c r="AE15" s="7">
        <v>97</v>
      </c>
      <c r="AF15" s="7">
        <v>112</v>
      </c>
      <c r="AG15" s="7">
        <v>135</v>
      </c>
      <c r="AH15" s="5">
        <v>-46.75927857194381</v>
      </c>
      <c r="AI15" s="7">
        <v>807</v>
      </c>
      <c r="AJ15" s="7">
        <v>511</v>
      </c>
      <c r="AK15" s="7">
        <v>205</v>
      </c>
      <c r="AL15" s="7">
        <v>119</v>
      </c>
      <c r="AM15" s="7">
        <v>47</v>
      </c>
      <c r="AN15" s="7">
        <v>82</v>
      </c>
      <c r="AO15" s="5">
        <v>3872.548817901074</v>
      </c>
      <c r="AP15" s="5">
        <v>53.2675215667273</v>
      </c>
      <c r="AQ15" s="7">
        <v>188</v>
      </c>
      <c r="AR15" s="8">
        <v>625.5200000000134</v>
      </c>
    </row>
    <row r="16" spans="2:44">
      <c r="B16" s="3" t="s">
        <v>74</v>
      </c>
      <c r="C16" s="3" t="s">
        <v>75</v>
      </c>
      <c r="D16" s="3" t="s">
        <v>63</v>
      </c>
      <c r="E16" s="4" t="s">
        <v>68</v>
      </c>
      <c r="F16" s="4" t="s">
        <v>50</v>
      </c>
      <c r="G16" s="4">
        <v>0.01923611111111111</v>
      </c>
      <c r="H16" s="5">
        <v>3151.576164749936</v>
      </c>
      <c r="I16" s="6">
        <v>0.1006455601697183</v>
      </c>
      <c r="J16" s="5">
        <v>317.1921485187896</v>
      </c>
      <c r="K16" s="7">
        <v>2</v>
      </c>
      <c r="L16" s="7">
        <v>10</v>
      </c>
      <c r="M16" s="7">
        <v>16</v>
      </c>
      <c r="N16" s="5">
        <v>17.87001354472045</v>
      </c>
      <c r="O16" s="5">
        <v>207.0122139013947</v>
      </c>
      <c r="P16" s="5">
        <v>317.1921485187887</v>
      </c>
      <c r="Q16" s="5">
        <v>538.3657849321906</v>
      </c>
      <c r="R16" s="5">
        <v>1499.570535799123</v>
      </c>
      <c r="S16" s="5">
        <v>771.9830168766243</v>
      </c>
      <c r="T16" s="5">
        <v>303.5745180195613</v>
      </c>
      <c r="U16" s="5">
        <v>38.08230912243687</v>
      </c>
      <c r="V16" s="5">
        <v>0</v>
      </c>
      <c r="W16" s="5">
        <v>113.7753128068569</v>
      </c>
      <c r="X16" s="5">
        <v>6.82654537873349</v>
      </c>
      <c r="Y16" s="5">
        <v>25.44894985601624</v>
      </c>
      <c r="Z16" s="7">
        <v>430</v>
      </c>
      <c r="AA16" s="7">
        <v>6</v>
      </c>
      <c r="AB16" s="7">
        <v>29</v>
      </c>
      <c r="AC16" s="7">
        <v>65</v>
      </c>
      <c r="AD16" s="5">
        <v>3.847785797388628</v>
      </c>
      <c r="AE16" s="7">
        <v>18</v>
      </c>
      <c r="AF16" s="7">
        <v>41</v>
      </c>
      <c r="AG16" s="7">
        <v>69</v>
      </c>
      <c r="AH16" s="5">
        <v>-4.436062379452689</v>
      </c>
      <c r="AI16" s="7">
        <v>285</v>
      </c>
      <c r="AJ16" s="7">
        <v>341</v>
      </c>
      <c r="AK16" s="7">
        <v>202</v>
      </c>
      <c r="AL16" s="7">
        <v>99</v>
      </c>
      <c r="AM16" s="7">
        <v>49</v>
      </c>
      <c r="AN16" s="7">
        <v>54</v>
      </c>
      <c r="AO16" s="5">
        <v>409.5742777124043</v>
      </c>
      <c r="AP16" s="5">
        <v>14.78607500766802</v>
      </c>
      <c r="AQ16" s="7">
        <v>87</v>
      </c>
      <c r="AR16" s="8">
        <v>247.4773000000077</v>
      </c>
    </row>
    <row r="17" spans="2:44">
      <c r="B17" s="3" t="s">
        <v>76</v>
      </c>
      <c r="C17" s="3" t="s">
        <v>77</v>
      </c>
      <c r="D17" s="3" t="s">
        <v>63</v>
      </c>
      <c r="E17" s="4" t="s">
        <v>58</v>
      </c>
      <c r="F17" s="4" t="s">
        <v>50</v>
      </c>
      <c r="G17" s="4">
        <v>0.008553240740740741</v>
      </c>
      <c r="H17" s="5">
        <v>1572.915019002793</v>
      </c>
      <c r="I17" s="6">
        <v>0.1920665951994311</v>
      </c>
      <c r="J17" s="5">
        <v>302.1044322379149</v>
      </c>
      <c r="K17" s="7">
        <v>2</v>
      </c>
      <c r="L17" s="7">
        <v>9</v>
      </c>
      <c r="M17" s="7">
        <v>15</v>
      </c>
      <c r="N17" s="5">
        <v>24.87460079628363</v>
      </c>
      <c r="O17" s="5">
        <v>177.7128302172416</v>
      </c>
      <c r="P17" s="5">
        <v>302.1044322379149</v>
      </c>
      <c r="Q17" s="5">
        <v>130.767704199945</v>
      </c>
      <c r="R17" s="5">
        <v>616.5563026389191</v>
      </c>
      <c r="S17" s="5">
        <v>516.542743040471</v>
      </c>
      <c r="T17" s="5">
        <v>269.6271174079482</v>
      </c>
      <c r="U17" s="5">
        <v>39.42115171550984</v>
      </c>
      <c r="V17" s="5">
        <v>0</v>
      </c>
      <c r="W17" s="5">
        <v>127.7062261707274</v>
      </c>
      <c r="X17" s="5">
        <v>7.663346573410686</v>
      </c>
      <c r="Y17" s="5">
        <v>25.58752470526067</v>
      </c>
      <c r="Z17" s="7">
        <v>86</v>
      </c>
      <c r="AA17" s="7">
        <v>2</v>
      </c>
      <c r="AB17" s="7">
        <v>12</v>
      </c>
      <c r="AC17" s="7">
        <v>29</v>
      </c>
      <c r="AD17" s="5">
        <v>3.173433425132663</v>
      </c>
      <c r="AE17" s="7">
        <v>5</v>
      </c>
      <c r="AF17" s="7">
        <v>18</v>
      </c>
      <c r="AG17" s="7">
        <v>43</v>
      </c>
      <c r="AH17" s="5">
        <v>-4.07825705675422</v>
      </c>
      <c r="AI17" s="7">
        <v>192</v>
      </c>
      <c r="AJ17" s="7">
        <v>97</v>
      </c>
      <c r="AK17" s="7">
        <v>50</v>
      </c>
      <c r="AL17" s="7">
        <v>13</v>
      </c>
      <c r="AM17" s="7">
        <v>8</v>
      </c>
      <c r="AN17" s="7">
        <v>6</v>
      </c>
      <c r="AO17" s="5">
        <v>336.9056823006538</v>
      </c>
      <c r="AP17" s="5">
        <v>27.35364132346309</v>
      </c>
      <c r="AQ17" s="7">
        <v>45</v>
      </c>
      <c r="AR17" s="8">
        <v>117.6059500000028</v>
      </c>
    </row>
    <row r="18" spans="2:44">
      <c r="B18" s="3" t="s">
        <v>78</v>
      </c>
      <c r="C18" s="3" t="s">
        <v>79</v>
      </c>
      <c r="D18" s="3" t="s">
        <v>57</v>
      </c>
      <c r="E18" s="4" t="s">
        <v>58</v>
      </c>
      <c r="F18" s="4" t="s">
        <v>50</v>
      </c>
      <c r="G18" s="4">
        <v>0.008553240740740741</v>
      </c>
      <c r="H18" s="5">
        <v>1658.100384021776</v>
      </c>
      <c r="I18" s="6">
        <v>0.1335400497816723</v>
      </c>
      <c r="J18" s="5">
        <v>221.4228078252779</v>
      </c>
      <c r="K18" s="7">
        <v>2</v>
      </c>
      <c r="L18" s="7">
        <v>5</v>
      </c>
      <c r="M18" s="7">
        <v>16</v>
      </c>
      <c r="N18" s="5">
        <v>26.68181927694934</v>
      </c>
      <c r="O18" s="5">
        <v>100.0741588255512</v>
      </c>
      <c r="P18" s="5">
        <v>221.4228078252771</v>
      </c>
      <c r="Q18" s="5">
        <v>196.2195771306939</v>
      </c>
      <c r="R18" s="5">
        <v>626.9601236654091</v>
      </c>
      <c r="S18" s="5">
        <v>606.408224094595</v>
      </c>
      <c r="T18" s="5">
        <v>196.5892798418072</v>
      </c>
      <c r="U18" s="5">
        <v>31.92317928927048</v>
      </c>
      <c r="V18" s="5">
        <v>0</v>
      </c>
      <c r="W18" s="5">
        <v>134.6224939665853</v>
      </c>
      <c r="X18" s="5">
        <v>8.078558700577792</v>
      </c>
      <c r="Y18" s="5">
        <v>25.90157950545915</v>
      </c>
      <c r="Z18" s="7">
        <v>75</v>
      </c>
      <c r="AA18" s="7">
        <v>2</v>
      </c>
      <c r="AB18" s="7">
        <v>11</v>
      </c>
      <c r="AC18" s="7">
        <v>23</v>
      </c>
      <c r="AD18" s="5">
        <v>3.11764293045989</v>
      </c>
      <c r="AE18" s="7">
        <v>6</v>
      </c>
      <c r="AF18" s="7">
        <v>12</v>
      </c>
      <c r="AG18" s="7">
        <v>34</v>
      </c>
      <c r="AH18" s="5">
        <v>-4.566708541727844</v>
      </c>
      <c r="AI18" s="7">
        <v>161</v>
      </c>
      <c r="AJ18" s="7">
        <v>53</v>
      </c>
      <c r="AK18" s="7">
        <v>25</v>
      </c>
      <c r="AL18" s="7">
        <v>19</v>
      </c>
      <c r="AM18" s="7">
        <v>5</v>
      </c>
      <c r="AN18" s="7">
        <v>16</v>
      </c>
      <c r="AO18" s="5">
        <v>249.2625115341366</v>
      </c>
      <c r="AP18" s="5">
        <v>20.23782231670934</v>
      </c>
      <c r="AQ18" s="7">
        <v>41</v>
      </c>
      <c r="AR18" s="8">
        <v>117.9461500000022</v>
      </c>
    </row>
    <row r="20" spans="2:44">
      <c r="B20" t="s">
        <v>80</v>
      </c>
    </row>
    <row r="21" spans="2:44"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2" t="s">
        <v>6</v>
      </c>
      <c r="H21" s="2" t="s">
        <v>7</v>
      </c>
      <c r="I21" s="2" t="s">
        <v>8</v>
      </c>
      <c r="J21" s="2" t="s">
        <v>9</v>
      </c>
      <c r="K21" s="2" t="s">
        <v>10</v>
      </c>
      <c r="L21" s="2" t="s">
        <v>11</v>
      </c>
      <c r="M21" s="2" t="s">
        <v>12</v>
      </c>
      <c r="N21" s="2" t="s">
        <v>13</v>
      </c>
      <c r="O21" s="2" t="s">
        <v>14</v>
      </c>
      <c r="P21" s="2" t="s">
        <v>15</v>
      </c>
      <c r="Q21" s="2" t="s">
        <v>16</v>
      </c>
      <c r="R21" s="2"/>
      <c r="S21" s="2"/>
      <c r="T21" s="2"/>
      <c r="U21" s="2"/>
      <c r="V21" s="2"/>
      <c r="W21" s="2" t="s">
        <v>23</v>
      </c>
      <c r="X21" s="2" t="s">
        <v>24</v>
      </c>
      <c r="Y21" s="2" t="s">
        <v>25</v>
      </c>
      <c r="Z21" s="2" t="s">
        <v>26</v>
      </c>
      <c r="AA21" s="2" t="s">
        <v>27</v>
      </c>
      <c r="AB21" s="2" t="s">
        <v>28</v>
      </c>
      <c r="AC21" s="2" t="s">
        <v>29</v>
      </c>
      <c r="AD21" s="2" t="s">
        <v>30</v>
      </c>
      <c r="AE21" s="2" t="s">
        <v>31</v>
      </c>
      <c r="AF21" s="2" t="s">
        <v>32</v>
      </c>
      <c r="AG21" s="2" t="s">
        <v>33</v>
      </c>
      <c r="AH21" s="2" t="s">
        <v>34</v>
      </c>
      <c r="AI21" s="2" t="s">
        <v>35</v>
      </c>
      <c r="AJ21" s="2"/>
      <c r="AK21" s="2"/>
      <c r="AL21" s="2"/>
      <c r="AM21" s="2"/>
      <c r="AN21" s="2"/>
      <c r="AO21" s="2" t="s">
        <v>42</v>
      </c>
      <c r="AP21" s="2" t="s">
        <v>43</v>
      </c>
      <c r="AQ21" s="2" t="s">
        <v>44</v>
      </c>
      <c r="AR21" s="2" t="s">
        <v>45</v>
      </c>
    </row>
    <row r="22" spans="2:44">
      <c r="B22" s="1"/>
      <c r="C22" s="1"/>
      <c r="D22" s="1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 t="s">
        <v>17</v>
      </c>
      <c r="R22" s="2" t="s">
        <v>18</v>
      </c>
      <c r="S22" s="2" t="s">
        <v>19</v>
      </c>
      <c r="T22" s="2" t="s">
        <v>20</v>
      </c>
      <c r="U22" s="2" t="s">
        <v>21</v>
      </c>
      <c r="V22" s="2" t="s">
        <v>22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 t="s">
        <v>36</v>
      </c>
      <c r="AJ22" s="2" t="s">
        <v>37</v>
      </c>
      <c r="AK22" s="2" t="s">
        <v>38</v>
      </c>
      <c r="AL22" s="2" t="s">
        <v>39</v>
      </c>
      <c r="AM22" s="2" t="s">
        <v>40</v>
      </c>
      <c r="AN22" s="2" t="s">
        <v>41</v>
      </c>
      <c r="AO22" s="2"/>
      <c r="AP22" s="2"/>
      <c r="AQ22" s="2"/>
      <c r="AR22" s="2"/>
    </row>
    <row r="23" spans="2:44">
      <c r="B23" s="3" t="s">
        <v>46</v>
      </c>
      <c r="C23" s="3" t="s">
        <v>47</v>
      </c>
      <c r="D23" s="3" t="s">
        <v>48</v>
      </c>
      <c r="E23" s="4" t="s">
        <v>49</v>
      </c>
      <c r="F23" s="4" t="s">
        <v>81</v>
      </c>
      <c r="G23" s="4">
        <v>0.02571759259259259</v>
      </c>
      <c r="H23" s="5">
        <v>3395.159714625418</v>
      </c>
      <c r="I23" s="6">
        <v>0.0325099386527571</v>
      </c>
      <c r="J23" s="5">
        <v>110.3764340387847</v>
      </c>
      <c r="K23" s="7">
        <v>1</v>
      </c>
      <c r="L23" s="7">
        <v>3</v>
      </c>
      <c r="M23" s="7">
        <v>9</v>
      </c>
      <c r="N23" s="5">
        <v>6.807707706599103</v>
      </c>
      <c r="O23" s="5">
        <v>44.27303751541569</v>
      </c>
      <c r="P23" s="5">
        <v>110.3764340387831</v>
      </c>
      <c r="Q23" s="5">
        <v>644.8582018978668</v>
      </c>
      <c r="R23" s="5">
        <v>1707.724994032811</v>
      </c>
      <c r="S23" s="5">
        <v>908.8742289623044</v>
      </c>
      <c r="T23" s="5">
        <v>117.4400166171378</v>
      </c>
      <c r="U23" s="5">
        <v>16.26227311529851</v>
      </c>
      <c r="V23" s="5">
        <v>0</v>
      </c>
      <c r="W23" s="5">
        <v>91.6784801429006</v>
      </c>
      <c r="X23" s="5">
        <v>5.501340614429858</v>
      </c>
      <c r="Y23" s="5">
        <v>24.702436758882</v>
      </c>
      <c r="Z23" s="7">
        <v>99</v>
      </c>
      <c r="AA23" s="7">
        <v>2</v>
      </c>
      <c r="AB23" s="7">
        <v>29</v>
      </c>
      <c r="AC23" s="7">
        <v>93</v>
      </c>
      <c r="AD23" s="5">
        <v>3.861970699420263</v>
      </c>
      <c r="AE23" s="7">
        <v>11</v>
      </c>
      <c r="AF23" s="7">
        <v>29</v>
      </c>
      <c r="AG23" s="7">
        <v>85</v>
      </c>
      <c r="AH23" s="5">
        <v>-3.87819432991865</v>
      </c>
      <c r="AI23" s="7">
        <v>315</v>
      </c>
      <c r="AJ23" s="7">
        <v>153</v>
      </c>
      <c r="AK23" s="7">
        <v>51</v>
      </c>
      <c r="AL23" s="7">
        <v>19</v>
      </c>
      <c r="AM23" s="7">
        <v>8</v>
      </c>
      <c r="AN23" s="7">
        <v>7</v>
      </c>
      <c r="AO23" s="5">
        <v>175.1898454920984</v>
      </c>
      <c r="AP23" s="5">
        <v>4.730598888175473</v>
      </c>
      <c r="AQ23" s="7">
        <v>79</v>
      </c>
      <c r="AR23" s="8">
        <v>314.0189500000137</v>
      </c>
    </row>
    <row r="24" spans="2:44">
      <c r="B24" s="3" t="s">
        <v>51</v>
      </c>
      <c r="C24" s="3" t="s">
        <v>52</v>
      </c>
      <c r="D24" s="3" t="s">
        <v>48</v>
      </c>
      <c r="E24" s="4" t="s">
        <v>49</v>
      </c>
      <c r="F24" s="4" t="s">
        <v>81</v>
      </c>
      <c r="G24" s="4">
        <v>0.02571759259259259</v>
      </c>
      <c r="H24" s="5">
        <v>3616.091232332249</v>
      </c>
      <c r="I24" s="6">
        <v>0.07335692897623607</v>
      </c>
      <c r="J24" s="5">
        <v>265.2653477017868</v>
      </c>
      <c r="K24" s="7">
        <v>0</v>
      </c>
      <c r="L24" s="7">
        <v>8</v>
      </c>
      <c r="M24" s="7">
        <v>17</v>
      </c>
      <c r="N24" s="5">
        <v>0</v>
      </c>
      <c r="O24" s="5">
        <v>125.2144060587683</v>
      </c>
      <c r="P24" s="5">
        <v>265.265347701788</v>
      </c>
      <c r="Q24" s="5">
        <v>888.7442913341722</v>
      </c>
      <c r="R24" s="5">
        <v>1884.933462316661</v>
      </c>
      <c r="S24" s="5">
        <v>567.9561253836331</v>
      </c>
      <c r="T24" s="5">
        <v>259.5601768219686</v>
      </c>
      <c r="U24" s="5">
        <v>14.89717647581421</v>
      </c>
      <c r="V24" s="5">
        <v>0</v>
      </c>
      <c r="W24" s="5">
        <v>97.6442276957403</v>
      </c>
      <c r="X24" s="5">
        <v>5.859548094132272</v>
      </c>
      <c r="Y24" s="5">
        <v>24.74440682434981</v>
      </c>
      <c r="Z24" s="7">
        <v>92</v>
      </c>
      <c r="AA24" s="7">
        <v>5</v>
      </c>
      <c r="AB24" s="7">
        <v>17</v>
      </c>
      <c r="AC24" s="7">
        <v>48</v>
      </c>
      <c r="AD24" s="5">
        <v>3.561778418009467</v>
      </c>
      <c r="AE24" s="7">
        <v>11</v>
      </c>
      <c r="AF24" s="7">
        <v>26</v>
      </c>
      <c r="AG24" s="7">
        <v>62</v>
      </c>
      <c r="AH24" s="5">
        <v>-3.801660221107663</v>
      </c>
      <c r="AI24" s="7">
        <v>258</v>
      </c>
      <c r="AJ24" s="7">
        <v>86</v>
      </c>
      <c r="AK24" s="7">
        <v>44</v>
      </c>
      <c r="AL24" s="7">
        <v>16</v>
      </c>
      <c r="AM24" s="7">
        <v>6</v>
      </c>
      <c r="AN24" s="7">
        <v>10</v>
      </c>
      <c r="AO24" s="5">
        <v>319.6116330682057</v>
      </c>
      <c r="AP24" s="5">
        <v>8.63037713055461</v>
      </c>
      <c r="AQ24" s="7">
        <v>61</v>
      </c>
      <c r="AR24" s="8">
        <v>286.4179500000117</v>
      </c>
    </row>
    <row r="25" spans="2:44">
      <c r="B25" s="3" t="s">
        <v>53</v>
      </c>
      <c r="C25" s="3" t="s">
        <v>54</v>
      </c>
      <c r="D25" s="3" t="s">
        <v>48</v>
      </c>
      <c r="E25" s="4" t="s">
        <v>49</v>
      </c>
      <c r="F25" s="4" t="s">
        <v>81</v>
      </c>
      <c r="G25" s="4">
        <v>0.02571759259259259</v>
      </c>
      <c r="H25" s="5">
        <v>3991.487183913005</v>
      </c>
      <c r="I25" s="6">
        <v>0.07313890827996603</v>
      </c>
      <c r="J25" s="5">
        <v>291.9330150448731</v>
      </c>
      <c r="K25" s="7">
        <v>1</v>
      </c>
      <c r="L25" s="7">
        <v>6</v>
      </c>
      <c r="M25" s="7">
        <v>22</v>
      </c>
      <c r="N25" s="5">
        <v>11.34748693961046</v>
      </c>
      <c r="O25" s="5">
        <v>83.58875331867762</v>
      </c>
      <c r="P25" s="5">
        <v>291.9330150448763</v>
      </c>
      <c r="Q25" s="5">
        <v>759.4958230761621</v>
      </c>
      <c r="R25" s="5">
        <v>2024.322768041789</v>
      </c>
      <c r="S25" s="5">
        <v>904.1115535772432</v>
      </c>
      <c r="T25" s="5">
        <v>288.1373169055346</v>
      </c>
      <c r="U25" s="5">
        <v>15.41972231227533</v>
      </c>
      <c r="V25" s="5">
        <v>0</v>
      </c>
      <c r="W25" s="5">
        <v>107.780932058857</v>
      </c>
      <c r="X25" s="5">
        <v>6.467400681558432</v>
      </c>
      <c r="Y25" s="5">
        <v>26.11432076200887</v>
      </c>
      <c r="Z25" s="7">
        <v>249</v>
      </c>
      <c r="AA25" s="7">
        <v>5</v>
      </c>
      <c r="AB25" s="7">
        <v>27</v>
      </c>
      <c r="AC25" s="7">
        <v>90</v>
      </c>
      <c r="AD25" s="5">
        <v>3.44505444413818</v>
      </c>
      <c r="AE25" s="7">
        <v>10</v>
      </c>
      <c r="AF25" s="7">
        <v>29</v>
      </c>
      <c r="AG25" s="7">
        <v>75</v>
      </c>
      <c r="AH25" s="5">
        <v>-3.828934232096093</v>
      </c>
      <c r="AI25" s="7">
        <v>414</v>
      </c>
      <c r="AJ25" s="7">
        <v>253</v>
      </c>
      <c r="AK25" s="7">
        <v>131</v>
      </c>
      <c r="AL25" s="7">
        <v>55</v>
      </c>
      <c r="AM25" s="7">
        <v>23</v>
      </c>
      <c r="AN25" s="7">
        <v>24</v>
      </c>
      <c r="AO25" s="5">
        <v>354.3672604928759</v>
      </c>
      <c r="AP25" s="5">
        <v>9.568872920599709</v>
      </c>
      <c r="AQ25" s="7">
        <v>83</v>
      </c>
      <c r="AR25" s="8">
        <v>294.6832000000103</v>
      </c>
    </row>
    <row r="26" spans="2:44">
      <c r="B26" s="3" t="s">
        <v>55</v>
      </c>
      <c r="C26" s="3" t="s">
        <v>56</v>
      </c>
      <c r="D26" s="3" t="s">
        <v>57</v>
      </c>
      <c r="E26" s="4" t="s">
        <v>49</v>
      </c>
      <c r="F26" s="4" t="s">
        <v>81</v>
      </c>
      <c r="G26" s="4">
        <v>0.02571759259259259</v>
      </c>
      <c r="H26" s="5">
        <v>4747.532627911368</v>
      </c>
      <c r="I26" s="6">
        <v>0.0783751634462365</v>
      </c>
      <c r="J26" s="5">
        <v>372.0886456788942</v>
      </c>
      <c r="K26" s="7">
        <v>1</v>
      </c>
      <c r="L26" s="7">
        <v>12</v>
      </c>
      <c r="M26" s="7">
        <v>23</v>
      </c>
      <c r="N26" s="5">
        <v>18.30132942698583</v>
      </c>
      <c r="O26" s="5">
        <v>196.8606281937356</v>
      </c>
      <c r="P26" s="5">
        <v>372.0886456788943</v>
      </c>
      <c r="Q26" s="5">
        <v>750.1319520967573</v>
      </c>
      <c r="R26" s="5">
        <v>2205.513839489123</v>
      </c>
      <c r="S26" s="5">
        <v>1406.086709027395</v>
      </c>
      <c r="T26" s="5">
        <v>338.1598289013557</v>
      </c>
      <c r="U26" s="5">
        <v>47.64029839673776</v>
      </c>
      <c r="V26" s="5">
        <v>0</v>
      </c>
      <c r="W26" s="5">
        <v>128.1962005736643</v>
      </c>
      <c r="X26" s="5">
        <v>7.692140527744775</v>
      </c>
      <c r="Y26" s="5">
        <v>25.92577263598668</v>
      </c>
      <c r="Z26" s="7">
        <v>296</v>
      </c>
      <c r="AA26" s="7">
        <v>6</v>
      </c>
      <c r="AB26" s="7">
        <v>30</v>
      </c>
      <c r="AC26" s="7">
        <v>72</v>
      </c>
      <c r="AD26" s="5">
        <v>3.395701677415741</v>
      </c>
      <c r="AE26" s="7">
        <v>9</v>
      </c>
      <c r="AF26" s="7">
        <v>30</v>
      </c>
      <c r="AG26" s="7">
        <v>87</v>
      </c>
      <c r="AH26" s="5">
        <v>-4.694719512626149</v>
      </c>
      <c r="AI26" s="7">
        <v>485</v>
      </c>
      <c r="AJ26" s="7">
        <v>315</v>
      </c>
      <c r="AK26" s="7">
        <v>142</v>
      </c>
      <c r="AL26" s="7">
        <v>76</v>
      </c>
      <c r="AM26" s="7">
        <v>30</v>
      </c>
      <c r="AN26" s="7">
        <v>32</v>
      </c>
      <c r="AO26" s="5">
        <v>435.4614642545063</v>
      </c>
      <c r="AP26" s="5">
        <v>11.75863539841151</v>
      </c>
      <c r="AQ26" s="7">
        <v>84</v>
      </c>
      <c r="AR26" s="8">
        <v>340.9497000000066</v>
      </c>
    </row>
    <row r="27" spans="2:44">
      <c r="B27" s="3" t="s">
        <v>59</v>
      </c>
      <c r="C27" s="3" t="s">
        <v>60</v>
      </c>
      <c r="D27" s="3" t="s">
        <v>57</v>
      </c>
      <c r="E27" s="4" t="s">
        <v>49</v>
      </c>
      <c r="F27" s="4" t="s">
        <v>81</v>
      </c>
      <c r="G27" s="4">
        <v>0.02571759259259259</v>
      </c>
      <c r="H27" s="5">
        <v>4699.265774745892</v>
      </c>
      <c r="I27" s="6">
        <v>0.0697303511333935</v>
      </c>
      <c r="J27" s="5">
        <v>327.6814525421696</v>
      </c>
      <c r="K27" s="7">
        <v>1</v>
      </c>
      <c r="L27" s="7">
        <v>7</v>
      </c>
      <c r="M27" s="7">
        <v>26</v>
      </c>
      <c r="N27" s="5">
        <v>16.5579665377295</v>
      </c>
      <c r="O27" s="5">
        <v>88.97681112602599</v>
      </c>
      <c r="P27" s="5">
        <v>327.6814525421682</v>
      </c>
      <c r="Q27" s="5">
        <v>757.5828612496357</v>
      </c>
      <c r="R27" s="5">
        <v>2306.080738520145</v>
      </c>
      <c r="S27" s="5">
        <v>1284.828450451892</v>
      </c>
      <c r="T27" s="5">
        <v>329.0486159693433</v>
      </c>
      <c r="U27" s="5">
        <v>21.72510855487735</v>
      </c>
      <c r="V27" s="5">
        <v>0</v>
      </c>
      <c r="W27" s="5">
        <v>126.8928652046596</v>
      </c>
      <c r="X27" s="5">
        <v>7.614031019485832</v>
      </c>
      <c r="Y27" s="5">
        <v>24.8414158673756</v>
      </c>
      <c r="Z27" s="7">
        <v>158</v>
      </c>
      <c r="AA27" s="7">
        <v>3</v>
      </c>
      <c r="AB27" s="7">
        <v>9</v>
      </c>
      <c r="AC27" s="7">
        <v>36</v>
      </c>
      <c r="AD27" s="5">
        <v>3.454131054222425</v>
      </c>
      <c r="AE27" s="7">
        <v>14</v>
      </c>
      <c r="AF27" s="7">
        <v>43</v>
      </c>
      <c r="AG27" s="7">
        <v>96</v>
      </c>
      <c r="AH27" s="5">
        <v>-4.197951813770255</v>
      </c>
      <c r="AI27" s="7">
        <v>426</v>
      </c>
      <c r="AJ27" s="7">
        <v>202</v>
      </c>
      <c r="AK27" s="7">
        <v>88</v>
      </c>
      <c r="AL27" s="7">
        <v>27</v>
      </c>
      <c r="AM27" s="7">
        <v>11</v>
      </c>
      <c r="AN27" s="7">
        <v>14</v>
      </c>
      <c r="AO27" s="5">
        <v>407.6937343196259</v>
      </c>
      <c r="AP27" s="5">
        <v>11.00883170980088</v>
      </c>
      <c r="AQ27" s="7">
        <v>82</v>
      </c>
      <c r="AR27" s="8">
        <v>335.4795500000067</v>
      </c>
    </row>
    <row r="28" spans="2:44">
      <c r="B28" s="3" t="s">
        <v>61</v>
      </c>
      <c r="C28" s="3" t="s">
        <v>62</v>
      </c>
      <c r="D28" s="3" t="s">
        <v>63</v>
      </c>
      <c r="E28" s="4" t="s">
        <v>49</v>
      </c>
      <c r="F28" s="4" t="s">
        <v>81</v>
      </c>
      <c r="G28" s="4">
        <v>0.02571759259259259</v>
      </c>
      <c r="H28" s="5">
        <v>4510.486861496016</v>
      </c>
      <c r="I28" s="6">
        <v>0.1037583306962408</v>
      </c>
      <c r="J28" s="5">
        <v>468.0005873761528</v>
      </c>
      <c r="K28" s="7">
        <v>4</v>
      </c>
      <c r="L28" s="7">
        <v>13</v>
      </c>
      <c r="M28" s="7">
        <v>31</v>
      </c>
      <c r="N28" s="5">
        <v>61.34695936966875</v>
      </c>
      <c r="O28" s="5">
        <v>209.2941969856027</v>
      </c>
      <c r="P28" s="5">
        <v>468.0005873761562</v>
      </c>
      <c r="Q28" s="5">
        <v>721.4545493984638</v>
      </c>
      <c r="R28" s="5">
        <v>2351.325387772914</v>
      </c>
      <c r="S28" s="5">
        <v>951.5963259442269</v>
      </c>
      <c r="T28" s="5">
        <v>403.5150835271768</v>
      </c>
      <c r="U28" s="5">
        <v>82.59551485323431</v>
      </c>
      <c r="V28" s="5">
        <v>0</v>
      </c>
      <c r="W28" s="5">
        <v>121.7953247928717</v>
      </c>
      <c r="X28" s="5">
        <v>7.307719479233585</v>
      </c>
      <c r="Y28" s="5">
        <v>27.68487310429406</v>
      </c>
      <c r="Z28" s="7">
        <v>344</v>
      </c>
      <c r="AA28" s="7">
        <v>8</v>
      </c>
      <c r="AB28" s="7">
        <v>32</v>
      </c>
      <c r="AC28" s="7">
        <v>72</v>
      </c>
      <c r="AD28" s="5">
        <v>3.461047815195868</v>
      </c>
      <c r="AE28" s="7">
        <v>16</v>
      </c>
      <c r="AF28" s="7">
        <v>37</v>
      </c>
      <c r="AG28" s="7">
        <v>101</v>
      </c>
      <c r="AH28" s="5">
        <v>-4.472860876753184</v>
      </c>
      <c r="AI28" s="7">
        <v>528</v>
      </c>
      <c r="AJ28" s="7">
        <v>281</v>
      </c>
      <c r="AK28" s="7">
        <v>140</v>
      </c>
      <c r="AL28" s="7">
        <v>80</v>
      </c>
      <c r="AM28" s="7">
        <v>51</v>
      </c>
      <c r="AN28" s="7">
        <v>45</v>
      </c>
      <c r="AO28" s="5">
        <v>567.7805370409899</v>
      </c>
      <c r="AP28" s="5">
        <v>15.33160766087281</v>
      </c>
      <c r="AQ28" s="7">
        <v>98</v>
      </c>
      <c r="AR28" s="8">
        <v>321.7137000000084</v>
      </c>
    </row>
    <row r="29" spans="2:44">
      <c r="B29" s="3" t="s">
        <v>64</v>
      </c>
      <c r="C29" s="3" t="s">
        <v>65</v>
      </c>
      <c r="D29" s="3" t="s">
        <v>63</v>
      </c>
      <c r="E29" s="4" t="s">
        <v>49</v>
      </c>
      <c r="F29" s="4" t="s">
        <v>81</v>
      </c>
      <c r="G29" s="4">
        <v>0.02571759259259259</v>
      </c>
      <c r="H29" s="5">
        <v>4463.245254706889</v>
      </c>
      <c r="I29" s="6">
        <v>0.08808010204140448</v>
      </c>
      <c r="J29" s="5">
        <v>393.1230974703971</v>
      </c>
      <c r="K29" s="7">
        <v>5</v>
      </c>
      <c r="L29" s="7">
        <v>10</v>
      </c>
      <c r="M29" s="7">
        <v>24</v>
      </c>
      <c r="N29" s="5">
        <v>82.63185129365354</v>
      </c>
      <c r="O29" s="5">
        <v>216.4788974987189</v>
      </c>
      <c r="P29" s="5">
        <v>393.1230974703972</v>
      </c>
      <c r="Q29" s="5">
        <v>701.06642735295</v>
      </c>
      <c r="R29" s="5">
        <v>2169.091807521856</v>
      </c>
      <c r="S29" s="5">
        <v>1174.820243996385</v>
      </c>
      <c r="T29" s="5">
        <v>298.888763151979</v>
      </c>
      <c r="U29" s="5">
        <v>119.3780126837191</v>
      </c>
      <c r="V29" s="5">
        <v>0</v>
      </c>
      <c r="W29" s="5">
        <v>120.5196738444704</v>
      </c>
      <c r="X29" s="5">
        <v>7.231928026460144</v>
      </c>
      <c r="Y29" s="5">
        <v>28.75651641379184</v>
      </c>
      <c r="Z29" s="7">
        <v>381</v>
      </c>
      <c r="AA29" s="7">
        <v>6</v>
      </c>
      <c r="AB29" s="7">
        <v>21</v>
      </c>
      <c r="AC29" s="7">
        <v>71</v>
      </c>
      <c r="AD29" s="5">
        <v>3.61863124664435</v>
      </c>
      <c r="AE29" s="7">
        <v>13</v>
      </c>
      <c r="AF29" s="7">
        <v>41</v>
      </c>
      <c r="AG29" s="7">
        <v>97</v>
      </c>
      <c r="AH29" s="5">
        <v>-4.267451891074456</v>
      </c>
      <c r="AI29" s="7">
        <v>505</v>
      </c>
      <c r="AJ29" s="7">
        <v>349</v>
      </c>
      <c r="AK29" s="7">
        <v>197</v>
      </c>
      <c r="AL29" s="7">
        <v>92</v>
      </c>
      <c r="AM29" s="7">
        <v>40</v>
      </c>
      <c r="AN29" s="7">
        <v>28</v>
      </c>
      <c r="AO29" s="5">
        <v>475.8333589632302</v>
      </c>
      <c r="AP29" s="5">
        <v>12.84878557056427</v>
      </c>
      <c r="AQ29" s="7">
        <v>90</v>
      </c>
      <c r="AR29" s="8">
        <v>309.4234500000074</v>
      </c>
    </row>
    <row r="30" spans="2:44">
      <c r="B30" s="3" t="s">
        <v>66</v>
      </c>
      <c r="C30" s="3" t="s">
        <v>67</v>
      </c>
      <c r="D30" s="3" t="s">
        <v>63</v>
      </c>
      <c r="E30" s="4" t="s">
        <v>49</v>
      </c>
      <c r="F30" s="4" t="s">
        <v>81</v>
      </c>
      <c r="G30" s="4">
        <v>0.02571759259259259</v>
      </c>
      <c r="H30" s="5">
        <v>4192.276664914957</v>
      </c>
      <c r="I30" s="6">
        <v>0.1128427637392915</v>
      </c>
      <c r="J30" s="5">
        <v>473.0680852287433</v>
      </c>
      <c r="K30" s="7">
        <v>4</v>
      </c>
      <c r="L30" s="7">
        <v>18</v>
      </c>
      <c r="M30" s="7">
        <v>26</v>
      </c>
      <c r="N30" s="5">
        <v>45.09431894227828</v>
      </c>
      <c r="O30" s="5">
        <v>294.0795485603022</v>
      </c>
      <c r="P30" s="5">
        <v>473.0680852287442</v>
      </c>
      <c r="Q30" s="5">
        <v>778.9969817886313</v>
      </c>
      <c r="R30" s="5">
        <v>2004.027215384341</v>
      </c>
      <c r="S30" s="5">
        <v>927.9236582256329</v>
      </c>
      <c r="T30" s="5">
        <v>415.4231342668932</v>
      </c>
      <c r="U30" s="5">
        <v>65.90567524945851</v>
      </c>
      <c r="V30" s="5">
        <v>0</v>
      </c>
      <c r="W30" s="5">
        <v>113.202790231727</v>
      </c>
      <c r="X30" s="5">
        <v>6.792304700949535</v>
      </c>
      <c r="Y30" s="5">
        <v>26.75985626940763</v>
      </c>
      <c r="Z30" s="7">
        <v>109</v>
      </c>
      <c r="AA30" s="7">
        <v>9</v>
      </c>
      <c r="AB30" s="7">
        <v>26</v>
      </c>
      <c r="AC30" s="7">
        <v>70</v>
      </c>
      <c r="AD30" s="5">
        <v>3.368689602895865</v>
      </c>
      <c r="AE30" s="7">
        <v>15</v>
      </c>
      <c r="AF30" s="7">
        <v>42</v>
      </c>
      <c r="AG30" s="7">
        <v>106</v>
      </c>
      <c r="AH30" s="5">
        <v>-4.115008832576357</v>
      </c>
      <c r="AI30" s="7">
        <v>259</v>
      </c>
      <c r="AJ30" s="7">
        <v>93</v>
      </c>
      <c r="AK30" s="7">
        <v>48</v>
      </c>
      <c r="AL30" s="7">
        <v>16</v>
      </c>
      <c r="AM30" s="7">
        <v>3</v>
      </c>
      <c r="AN30" s="7">
        <v>14</v>
      </c>
      <c r="AO30" s="5">
        <v>554.4837760544183</v>
      </c>
      <c r="AP30" s="5">
        <v>14.97255920939023</v>
      </c>
      <c r="AQ30" s="7">
        <v>91</v>
      </c>
      <c r="AR30" s="8">
        <v>330.5410500000096</v>
      </c>
    </row>
    <row r="31" spans="2:44">
      <c r="B31" s="3" t="s">
        <v>69</v>
      </c>
      <c r="C31" s="3" t="s">
        <v>70</v>
      </c>
      <c r="D31" s="3" t="s">
        <v>57</v>
      </c>
      <c r="E31" s="4" t="s">
        <v>49</v>
      </c>
      <c r="F31" s="4" t="s">
        <v>81</v>
      </c>
      <c r="G31" s="4">
        <v>0.02571759259259259</v>
      </c>
      <c r="H31" s="5">
        <v>4246.594422165317</v>
      </c>
      <c r="I31" s="6">
        <v>0.04482833179174103</v>
      </c>
      <c r="J31" s="5">
        <v>190.3677437417836</v>
      </c>
      <c r="K31" s="7">
        <v>0</v>
      </c>
      <c r="L31" s="7">
        <v>5</v>
      </c>
      <c r="M31" s="7">
        <v>12</v>
      </c>
      <c r="N31" s="5">
        <v>0</v>
      </c>
      <c r="O31" s="5">
        <v>65.86575637199111</v>
      </c>
      <c r="P31" s="5">
        <v>190.3677437417841</v>
      </c>
      <c r="Q31" s="5">
        <v>897.7485526578467</v>
      </c>
      <c r="R31" s="5">
        <v>2164.783505010299</v>
      </c>
      <c r="S31" s="5">
        <v>969.0994742952205</v>
      </c>
      <c r="T31" s="5">
        <v>198.5309746868184</v>
      </c>
      <c r="U31" s="5">
        <v>16.431915515132</v>
      </c>
      <c r="V31" s="5">
        <v>0</v>
      </c>
      <c r="W31" s="5">
        <v>114.6695163500986</v>
      </c>
      <c r="X31" s="5">
        <v>6.880455915446245</v>
      </c>
      <c r="Y31" s="5">
        <v>24.94813936596721</v>
      </c>
      <c r="Z31" s="7">
        <v>310</v>
      </c>
      <c r="AA31" s="7">
        <v>8</v>
      </c>
      <c r="AB31" s="7">
        <v>21</v>
      </c>
      <c r="AC31" s="7">
        <v>76</v>
      </c>
      <c r="AD31" s="5">
        <v>3.673487743123989</v>
      </c>
      <c r="AE31" s="7">
        <v>11</v>
      </c>
      <c r="AF31" s="7">
        <v>34</v>
      </c>
      <c r="AG31" s="7">
        <v>76</v>
      </c>
      <c r="AH31" s="5">
        <v>-4.040889444246076</v>
      </c>
      <c r="AI31" s="7">
        <v>482</v>
      </c>
      <c r="AJ31" s="7">
        <v>341</v>
      </c>
      <c r="AK31" s="7">
        <v>154</v>
      </c>
      <c r="AL31" s="7">
        <v>80</v>
      </c>
      <c r="AM31" s="7">
        <v>32</v>
      </c>
      <c r="AN31" s="7">
        <v>25</v>
      </c>
      <c r="AO31" s="5">
        <v>270.236544083055</v>
      </c>
      <c r="AP31" s="5">
        <v>7.297116401882673</v>
      </c>
      <c r="AQ31" s="7">
        <v>77</v>
      </c>
      <c r="AR31" s="8">
        <v>321.2216000000122</v>
      </c>
    </row>
    <row r="32" spans="2:44">
      <c r="B32" s="3" t="s">
        <v>71</v>
      </c>
      <c r="C32" s="3" t="s">
        <v>72</v>
      </c>
      <c r="D32" s="3" t="s">
        <v>48</v>
      </c>
      <c r="E32" s="4" t="s">
        <v>49</v>
      </c>
      <c r="F32" s="4" t="s">
        <v>81</v>
      </c>
      <c r="G32" s="4">
        <v>0.02571759259259259</v>
      </c>
      <c r="H32" s="5">
        <v>2818.84235985648</v>
      </c>
      <c r="I32" s="6">
        <v>0.288755202254945</v>
      </c>
      <c r="J32" s="5">
        <v>813.9553957451644</v>
      </c>
      <c r="K32" s="7">
        <v>11</v>
      </c>
      <c r="L32" s="7">
        <v>15</v>
      </c>
      <c r="M32" s="7">
        <v>16</v>
      </c>
      <c r="N32" s="5">
        <v>530.7813983753704</v>
      </c>
      <c r="O32" s="5">
        <v>790.9350449310327</v>
      </c>
      <c r="P32" s="5">
        <v>813.955395745161</v>
      </c>
      <c r="Q32" s="5">
        <v>742.3152749662844</v>
      </c>
      <c r="R32" s="5">
        <v>1000.986676461824</v>
      </c>
      <c r="S32" s="5">
        <v>243.2352979536486</v>
      </c>
      <c r="T32" s="5">
        <v>267.9024814892491</v>
      </c>
      <c r="U32" s="5">
        <v>433.44406614786</v>
      </c>
      <c r="V32" s="5">
        <v>130.9585628376142</v>
      </c>
      <c r="W32" s="5">
        <v>83.76946091698308</v>
      </c>
      <c r="X32" s="5">
        <v>4.957416316339028</v>
      </c>
      <c r="Y32" s="5">
        <v>32.65841352835279</v>
      </c>
      <c r="Z32" s="7">
        <v>277</v>
      </c>
      <c r="AA32" s="7">
        <v>32</v>
      </c>
      <c r="AB32" s="7">
        <v>37</v>
      </c>
      <c r="AC32" s="7">
        <v>41</v>
      </c>
      <c r="AD32" s="5">
        <v>45.35890767826776</v>
      </c>
      <c r="AE32" s="7">
        <v>42</v>
      </c>
      <c r="AF32" s="7">
        <v>48</v>
      </c>
      <c r="AG32" s="7">
        <v>55</v>
      </c>
      <c r="AH32" s="5">
        <v>-29.3140642617888</v>
      </c>
      <c r="AI32" s="7">
        <v>391</v>
      </c>
      <c r="AJ32" s="7">
        <v>228</v>
      </c>
      <c r="AK32" s="7">
        <v>88</v>
      </c>
      <c r="AL32" s="7">
        <v>53</v>
      </c>
      <c r="AM32" s="7">
        <v>18</v>
      </c>
      <c r="AN32" s="7">
        <v>33</v>
      </c>
      <c r="AO32" s="5">
        <v>984.0558773405055</v>
      </c>
      <c r="AP32" s="5">
        <v>29.24385965350685</v>
      </c>
      <c r="AQ32" s="7">
        <v>68</v>
      </c>
      <c r="AR32" s="8">
        <v>263.4817500000144</v>
      </c>
    </row>
    <row r="34" spans="2:44">
      <c r="B34" t="s">
        <v>82</v>
      </c>
    </row>
    <row r="35" spans="2:44"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2" t="s">
        <v>6</v>
      </c>
      <c r="H35" s="2" t="s">
        <v>7</v>
      </c>
      <c r="I35" s="2" t="s">
        <v>8</v>
      </c>
      <c r="J35" s="2" t="s">
        <v>9</v>
      </c>
      <c r="K35" s="2" t="s">
        <v>10</v>
      </c>
      <c r="L35" s="2" t="s">
        <v>11</v>
      </c>
      <c r="M35" s="2" t="s">
        <v>12</v>
      </c>
      <c r="N35" s="2" t="s">
        <v>13</v>
      </c>
      <c r="O35" s="2" t="s">
        <v>14</v>
      </c>
      <c r="P35" s="2" t="s">
        <v>15</v>
      </c>
      <c r="Q35" s="2" t="s">
        <v>16</v>
      </c>
      <c r="R35" s="2"/>
      <c r="S35" s="2"/>
      <c r="T35" s="2"/>
      <c r="U35" s="2"/>
      <c r="V35" s="2"/>
      <c r="W35" s="2" t="s">
        <v>23</v>
      </c>
      <c r="X35" s="2" t="s">
        <v>24</v>
      </c>
      <c r="Y35" s="2" t="s">
        <v>25</v>
      </c>
      <c r="Z35" s="2" t="s">
        <v>26</v>
      </c>
      <c r="AA35" s="2" t="s">
        <v>27</v>
      </c>
      <c r="AB35" s="2" t="s">
        <v>28</v>
      </c>
      <c r="AC35" s="2" t="s">
        <v>29</v>
      </c>
      <c r="AD35" s="2" t="s">
        <v>30</v>
      </c>
      <c r="AE35" s="2" t="s">
        <v>31</v>
      </c>
      <c r="AF35" s="2" t="s">
        <v>32</v>
      </c>
      <c r="AG35" s="2" t="s">
        <v>33</v>
      </c>
      <c r="AH35" s="2" t="s">
        <v>34</v>
      </c>
      <c r="AI35" s="2" t="s">
        <v>35</v>
      </c>
      <c r="AJ35" s="2"/>
      <c r="AK35" s="2"/>
      <c r="AL35" s="2"/>
      <c r="AM35" s="2"/>
      <c r="AN35" s="2"/>
      <c r="AO35" s="2" t="s">
        <v>42</v>
      </c>
      <c r="AP35" s="2" t="s">
        <v>43</v>
      </c>
      <c r="AQ35" s="2" t="s">
        <v>44</v>
      </c>
      <c r="AR35" s="2" t="s">
        <v>45</v>
      </c>
    </row>
    <row r="36" spans="2:44">
      <c r="B36" s="1"/>
      <c r="C36" s="1"/>
      <c r="D36" s="1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 t="s">
        <v>17</v>
      </c>
      <c r="R36" s="2" t="s">
        <v>18</v>
      </c>
      <c r="S36" s="2" t="s">
        <v>19</v>
      </c>
      <c r="T36" s="2" t="s">
        <v>20</v>
      </c>
      <c r="U36" s="2" t="s">
        <v>21</v>
      </c>
      <c r="V36" s="2" t="s">
        <v>22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 t="s">
        <v>36</v>
      </c>
      <c r="AJ36" s="2" t="s">
        <v>37</v>
      </c>
      <c r="AK36" s="2" t="s">
        <v>38</v>
      </c>
      <c r="AL36" s="2" t="s">
        <v>39</v>
      </c>
      <c r="AM36" s="2" t="s">
        <v>40</v>
      </c>
      <c r="AN36" s="2" t="s">
        <v>41</v>
      </c>
      <c r="AO36" s="2"/>
      <c r="AP36" s="2"/>
      <c r="AQ36" s="2"/>
      <c r="AR36" s="2"/>
    </row>
    <row r="37" spans="2:44">
      <c r="B37" s="3" t="s">
        <v>46</v>
      </c>
      <c r="C37" s="3" t="s">
        <v>47</v>
      </c>
      <c r="D37" s="3" t="s">
        <v>48</v>
      </c>
      <c r="E37" s="4" t="s">
        <v>83</v>
      </c>
      <c r="F37" s="4" t="s">
        <v>50</v>
      </c>
      <c r="G37" s="4">
        <v>0.02711805555555555</v>
      </c>
      <c r="H37" s="5">
        <v>3266.894053270913</v>
      </c>
      <c r="I37" s="6">
        <v>0.07313354521575895</v>
      </c>
      <c r="J37" s="5">
        <v>238.9195439599824</v>
      </c>
      <c r="K37" s="7">
        <v>2</v>
      </c>
      <c r="L37" s="7">
        <v>8</v>
      </c>
      <c r="M37" s="7">
        <v>13</v>
      </c>
      <c r="N37" s="5">
        <v>47.53614201803111</v>
      </c>
      <c r="O37" s="5">
        <v>159.8284699599717</v>
      </c>
      <c r="P37" s="5">
        <v>238.9195439599816</v>
      </c>
      <c r="Q37" s="5">
        <v>673.4404891375893</v>
      </c>
      <c r="R37" s="5">
        <v>1593.847255814546</v>
      </c>
      <c r="S37" s="5">
        <v>753.6818745877363</v>
      </c>
      <c r="T37" s="5">
        <v>169.1690858449851</v>
      </c>
      <c r="U37" s="5">
        <v>76.75534788605682</v>
      </c>
      <c r="V37" s="5">
        <v>0</v>
      </c>
      <c r="W37" s="5">
        <v>83.65925872652788</v>
      </c>
      <c r="X37" s="5">
        <v>5.019478483597674</v>
      </c>
      <c r="Y37" s="5">
        <v>25.86756845736911</v>
      </c>
      <c r="Z37" s="7">
        <v>130</v>
      </c>
      <c r="AA37" s="7">
        <v>11</v>
      </c>
      <c r="AB37" s="7">
        <v>27</v>
      </c>
      <c r="AC37" s="7">
        <v>83</v>
      </c>
      <c r="AD37" s="5">
        <v>3.597812893043928</v>
      </c>
      <c r="AE37" s="7">
        <v>12</v>
      </c>
      <c r="AF37" s="7">
        <v>33</v>
      </c>
      <c r="AG37" s="7">
        <v>63</v>
      </c>
      <c r="AH37" s="5">
        <v>-4.399494518356595</v>
      </c>
      <c r="AI37" s="7">
        <v>288</v>
      </c>
      <c r="AJ37" s="7">
        <v>154</v>
      </c>
      <c r="AK37" s="7">
        <v>59</v>
      </c>
      <c r="AL37" s="7">
        <v>22</v>
      </c>
      <c r="AM37" s="7">
        <v>13</v>
      </c>
      <c r="AN37" s="7">
        <v>11</v>
      </c>
      <c r="AO37" s="5">
        <v>311.9259035937771</v>
      </c>
      <c r="AP37" s="5">
        <v>7.987859246959721</v>
      </c>
      <c r="AQ37" s="7">
        <v>71</v>
      </c>
      <c r="AR37" s="8">
        <v>328.1225500000179</v>
      </c>
    </row>
    <row r="38" spans="2:44">
      <c r="B38" s="3" t="s">
        <v>51</v>
      </c>
      <c r="C38" s="3" t="s">
        <v>52</v>
      </c>
      <c r="D38" s="3" t="s">
        <v>48</v>
      </c>
      <c r="E38" s="4" t="s">
        <v>83</v>
      </c>
      <c r="F38" s="4" t="s">
        <v>50</v>
      </c>
      <c r="G38" s="4">
        <v>0.02711805555555555</v>
      </c>
      <c r="H38" s="5">
        <v>3335.442315696702</v>
      </c>
      <c r="I38" s="6">
        <v>0.06817889835885935</v>
      </c>
      <c r="J38" s="5">
        <v>227.4067826237239</v>
      </c>
      <c r="K38" s="7">
        <v>1</v>
      </c>
      <c r="L38" s="7">
        <v>8</v>
      </c>
      <c r="M38" s="7">
        <v>15</v>
      </c>
      <c r="N38" s="5">
        <v>12.26327939008297</v>
      </c>
      <c r="O38" s="5">
        <v>96.64020778658323</v>
      </c>
      <c r="P38" s="5">
        <v>227.4067826237215</v>
      </c>
      <c r="Q38" s="5">
        <v>688.7798381248031</v>
      </c>
      <c r="R38" s="5">
        <v>1668.414280360719</v>
      </c>
      <c r="S38" s="5">
        <v>740.6762386856749</v>
      </c>
      <c r="T38" s="5">
        <v>215.8741930065885</v>
      </c>
      <c r="U38" s="5">
        <v>21.69776551891664</v>
      </c>
      <c r="V38" s="5">
        <v>0</v>
      </c>
      <c r="W38" s="5">
        <v>85.41465597174654</v>
      </c>
      <c r="X38" s="5">
        <v>5.125225751415616</v>
      </c>
      <c r="Y38" s="5">
        <v>24.9565673220775</v>
      </c>
      <c r="Z38" s="7">
        <v>91</v>
      </c>
      <c r="AA38" s="7">
        <v>8</v>
      </c>
      <c r="AB38" s="7">
        <v>21</v>
      </c>
      <c r="AC38" s="7">
        <v>67</v>
      </c>
      <c r="AD38" s="5">
        <v>3.555267811001568</v>
      </c>
      <c r="AE38" s="7">
        <v>7</v>
      </c>
      <c r="AF38" s="7">
        <v>25</v>
      </c>
      <c r="AG38" s="7">
        <v>47</v>
      </c>
      <c r="AH38" s="5">
        <v>-4.174765475314901</v>
      </c>
      <c r="AI38" s="7">
        <v>305</v>
      </c>
      <c r="AJ38" s="7">
        <v>119</v>
      </c>
      <c r="AK38" s="7">
        <v>36</v>
      </c>
      <c r="AL38" s="7">
        <v>21</v>
      </c>
      <c r="AM38" s="7">
        <v>9</v>
      </c>
      <c r="AN38" s="7">
        <v>9</v>
      </c>
      <c r="AO38" s="5">
        <v>280.3954256018055</v>
      </c>
      <c r="AP38" s="5">
        <v>7.180420630007824</v>
      </c>
      <c r="AQ38" s="7">
        <v>61</v>
      </c>
      <c r="AR38" s="8">
        <v>258.1981500000111</v>
      </c>
    </row>
    <row r="39" spans="2:44">
      <c r="B39" s="3" t="s">
        <v>53</v>
      </c>
      <c r="C39" s="3" t="s">
        <v>54</v>
      </c>
      <c r="D39" s="3" t="s">
        <v>48</v>
      </c>
      <c r="E39" s="4" t="s">
        <v>83</v>
      </c>
      <c r="F39" s="4" t="s">
        <v>50</v>
      </c>
      <c r="G39" s="4">
        <v>0.02711805555555555</v>
      </c>
      <c r="H39" s="5">
        <v>3926.48430374582</v>
      </c>
      <c r="I39" s="6">
        <v>0.08427789561186999</v>
      </c>
      <c r="J39" s="5">
        <v>330.9158342727363</v>
      </c>
      <c r="K39" s="7">
        <v>4</v>
      </c>
      <c r="L39" s="7">
        <v>10</v>
      </c>
      <c r="M39" s="7">
        <v>24</v>
      </c>
      <c r="N39" s="5">
        <v>50.82780473087678</v>
      </c>
      <c r="O39" s="5">
        <v>168.8378330948917</v>
      </c>
      <c r="P39" s="5">
        <v>330.9158342727324</v>
      </c>
      <c r="Q39" s="5">
        <v>585.5696075646056</v>
      </c>
      <c r="R39" s="5">
        <v>1989.909162526572</v>
      </c>
      <c r="S39" s="5">
        <v>1002.637876951606</v>
      </c>
      <c r="T39" s="5">
        <v>282.8136664882422</v>
      </c>
      <c r="U39" s="5">
        <v>65.55399021479479</v>
      </c>
      <c r="V39" s="5">
        <v>0</v>
      </c>
      <c r="W39" s="5">
        <v>100.5501742316471</v>
      </c>
      <c r="X39" s="5">
        <v>6.03343165860817</v>
      </c>
      <c r="Y39" s="5">
        <v>26.2393355871342</v>
      </c>
      <c r="Z39" s="7">
        <v>306</v>
      </c>
      <c r="AA39" s="7">
        <v>24</v>
      </c>
      <c r="AB39" s="7">
        <v>42</v>
      </c>
      <c r="AC39" s="7">
        <v>90</v>
      </c>
      <c r="AD39" s="5">
        <v>3.95335260468606</v>
      </c>
      <c r="AE39" s="7">
        <v>12</v>
      </c>
      <c r="AF39" s="7">
        <v>30</v>
      </c>
      <c r="AG39" s="7">
        <v>78</v>
      </c>
      <c r="AH39" s="5">
        <v>-4.712952128410772</v>
      </c>
      <c r="AI39" s="7">
        <v>401</v>
      </c>
      <c r="AJ39" s="7">
        <v>282</v>
      </c>
      <c r="AK39" s="7">
        <v>149</v>
      </c>
      <c r="AL39" s="7">
        <v>63</v>
      </c>
      <c r="AM39" s="7">
        <v>24</v>
      </c>
      <c r="AN39" s="7">
        <v>30</v>
      </c>
      <c r="AO39" s="5">
        <v>430.2721968194373</v>
      </c>
      <c r="AP39" s="5">
        <v>11.01849415670774</v>
      </c>
      <c r="AQ39" s="7">
        <v>95</v>
      </c>
      <c r="AR39" s="8">
        <v>282.6547500000102</v>
      </c>
    </row>
    <row r="40" spans="2:44">
      <c r="B40" s="3" t="s">
        <v>55</v>
      </c>
      <c r="C40" s="3" t="s">
        <v>56</v>
      </c>
      <c r="D40" s="3" t="s">
        <v>57</v>
      </c>
      <c r="E40" s="4" t="s">
        <v>83</v>
      </c>
      <c r="F40" s="4" t="s">
        <v>58</v>
      </c>
      <c r="G40" s="4">
        <v>0.01856481481481482</v>
      </c>
      <c r="H40" s="5">
        <v>2885.477478701084</v>
      </c>
      <c r="I40" s="6">
        <v>0.08669067285999738</v>
      </c>
      <c r="J40" s="5">
        <v>250.1439841509657</v>
      </c>
      <c r="K40" s="7">
        <v>2</v>
      </c>
      <c r="L40" s="7">
        <v>7</v>
      </c>
      <c r="M40" s="7">
        <v>13</v>
      </c>
      <c r="N40" s="5">
        <v>43.91708821373686</v>
      </c>
      <c r="O40" s="5">
        <v>156.765056484378</v>
      </c>
      <c r="P40" s="5">
        <v>250.1439841509646</v>
      </c>
      <c r="Q40" s="5">
        <v>564.3133310816929</v>
      </c>
      <c r="R40" s="5">
        <v>1328.753916866296</v>
      </c>
      <c r="S40" s="5">
        <v>724.9331839482238</v>
      </c>
      <c r="T40" s="5">
        <v>208.935892930248</v>
      </c>
      <c r="U40" s="5">
        <v>58.54115387462298</v>
      </c>
      <c r="V40" s="5">
        <v>0</v>
      </c>
      <c r="W40" s="5">
        <v>107.9355665349533</v>
      </c>
      <c r="X40" s="5">
        <v>6.501835214926472</v>
      </c>
      <c r="Y40" s="5">
        <v>26.75822406384428</v>
      </c>
      <c r="Z40" s="7">
        <v>201</v>
      </c>
      <c r="AA40" s="7">
        <v>4</v>
      </c>
      <c r="AB40" s="7">
        <v>19</v>
      </c>
      <c r="AC40" s="7">
        <v>57</v>
      </c>
      <c r="AD40" s="5">
        <v>3.719878289717443</v>
      </c>
      <c r="AE40" s="7">
        <v>4</v>
      </c>
      <c r="AF40" s="7">
        <v>23</v>
      </c>
      <c r="AG40" s="7">
        <v>47</v>
      </c>
      <c r="AH40" s="5">
        <v>-4.071494498297363</v>
      </c>
      <c r="AI40" s="7">
        <v>282</v>
      </c>
      <c r="AJ40" s="7">
        <v>204</v>
      </c>
      <c r="AK40" s="7">
        <v>102</v>
      </c>
      <c r="AL40" s="7">
        <v>54</v>
      </c>
      <c r="AM40" s="7">
        <v>17</v>
      </c>
      <c r="AN40" s="7">
        <v>18</v>
      </c>
      <c r="AO40" s="5">
        <v>296.2420913582828</v>
      </c>
      <c r="AP40" s="5">
        <v>11.08137498846444</v>
      </c>
      <c r="AQ40" s="7">
        <v>61</v>
      </c>
      <c r="AR40" s="8">
        <v>236.6133000000102</v>
      </c>
    </row>
    <row r="41" spans="2:44">
      <c r="B41" s="3" t="s">
        <v>59</v>
      </c>
      <c r="C41" s="3" t="s">
        <v>60</v>
      </c>
      <c r="D41" s="3" t="s">
        <v>57</v>
      </c>
      <c r="E41" s="4" t="s">
        <v>83</v>
      </c>
      <c r="F41" s="4" t="s">
        <v>50</v>
      </c>
      <c r="G41" s="4">
        <v>0.02711805555555555</v>
      </c>
      <c r="H41" s="5">
        <v>4185.177906069925</v>
      </c>
      <c r="I41" s="6">
        <v>0.06560712071876861</v>
      </c>
      <c r="J41" s="5">
        <v>274.5774721130528</v>
      </c>
      <c r="K41" s="7">
        <v>1</v>
      </c>
      <c r="L41" s="7">
        <v>10</v>
      </c>
      <c r="M41" s="7">
        <v>18</v>
      </c>
      <c r="N41" s="5">
        <v>6.862895505404595</v>
      </c>
      <c r="O41" s="5">
        <v>126.1314290587588</v>
      </c>
      <c r="P41" s="5">
        <v>274.5774721130501</v>
      </c>
      <c r="Q41" s="5">
        <v>690.1776331126894</v>
      </c>
      <c r="R41" s="5">
        <v>2078.62031693272</v>
      </c>
      <c r="S41" s="5">
        <v>1120.688617052801</v>
      </c>
      <c r="T41" s="5">
        <v>277.1089100881145</v>
      </c>
      <c r="U41" s="5">
        <v>18.58242888360019</v>
      </c>
      <c r="V41" s="5">
        <v>0</v>
      </c>
      <c r="W41" s="5">
        <v>107.1748503475013</v>
      </c>
      <c r="X41" s="5">
        <v>6.418240980557463</v>
      </c>
      <c r="Y41" s="5">
        <v>24.83866531843759</v>
      </c>
      <c r="Z41" s="7">
        <v>127</v>
      </c>
      <c r="AA41" s="7">
        <v>4</v>
      </c>
      <c r="AB41" s="7">
        <v>16</v>
      </c>
      <c r="AC41" s="7">
        <v>42</v>
      </c>
      <c r="AD41" s="5">
        <v>3.317809358832613</v>
      </c>
      <c r="AE41" s="7">
        <v>12</v>
      </c>
      <c r="AF41" s="7">
        <v>33</v>
      </c>
      <c r="AG41" s="7">
        <v>78</v>
      </c>
      <c r="AH41" s="5">
        <v>-4.232298026357572</v>
      </c>
      <c r="AI41" s="7">
        <v>378</v>
      </c>
      <c r="AJ41" s="7">
        <v>180</v>
      </c>
      <c r="AK41" s="7">
        <v>58</v>
      </c>
      <c r="AL41" s="7">
        <v>21</v>
      </c>
      <c r="AM41" s="7">
        <v>20</v>
      </c>
      <c r="AN41" s="7">
        <v>11</v>
      </c>
      <c r="AO41" s="5">
        <v>341.7363825019402</v>
      </c>
      <c r="AP41" s="5">
        <v>8.751251792623309</v>
      </c>
      <c r="AQ41" s="7">
        <v>71</v>
      </c>
      <c r="AR41" s="8">
        <v>343.8207500000125</v>
      </c>
    </row>
    <row r="42" spans="2:44">
      <c r="B42" s="3" t="s">
        <v>61</v>
      </c>
      <c r="C42" s="3" t="s">
        <v>62</v>
      </c>
      <c r="D42" s="3" t="s">
        <v>63</v>
      </c>
      <c r="E42" s="4" t="s">
        <v>83</v>
      </c>
      <c r="F42" s="4" t="s">
        <v>58</v>
      </c>
      <c r="G42" s="4">
        <v>0.01856481481481482</v>
      </c>
      <c r="H42" s="5">
        <v>2825.071799085938</v>
      </c>
      <c r="I42" s="6">
        <v>0.07861038127940528</v>
      </c>
      <c r="J42" s="5">
        <v>222.0799712678411</v>
      </c>
      <c r="K42" s="7">
        <v>2</v>
      </c>
      <c r="L42" s="7">
        <v>6</v>
      </c>
      <c r="M42" s="7">
        <v>14</v>
      </c>
      <c r="N42" s="5">
        <v>43.83661401312202</v>
      </c>
      <c r="O42" s="5">
        <v>99.13423716021771</v>
      </c>
      <c r="P42" s="5">
        <v>222.0799712678354</v>
      </c>
      <c r="Q42" s="5">
        <v>533.4757940020336</v>
      </c>
      <c r="R42" s="5">
        <v>1491.775769932147</v>
      </c>
      <c r="S42" s="5">
        <v>566.6684678537767</v>
      </c>
      <c r="T42" s="5">
        <v>186.7880545610615</v>
      </c>
      <c r="U42" s="5">
        <v>46.3637127369193</v>
      </c>
      <c r="V42" s="5">
        <v>0</v>
      </c>
      <c r="W42" s="5">
        <v>105.6760024595738</v>
      </c>
      <c r="X42" s="5">
        <v>6.346035277357713</v>
      </c>
      <c r="Y42" s="5">
        <v>27.68487310429401</v>
      </c>
      <c r="Z42" s="7">
        <v>211</v>
      </c>
      <c r="AA42" s="7">
        <v>4</v>
      </c>
      <c r="AB42" s="7">
        <v>13</v>
      </c>
      <c r="AC42" s="7">
        <v>53</v>
      </c>
      <c r="AD42" s="5">
        <v>3.601374080081772</v>
      </c>
      <c r="AE42" s="7">
        <v>14</v>
      </c>
      <c r="AF42" s="7">
        <v>19</v>
      </c>
      <c r="AG42" s="7">
        <v>48</v>
      </c>
      <c r="AH42" s="5">
        <v>-3.83940483761666</v>
      </c>
      <c r="AI42" s="7">
        <v>304</v>
      </c>
      <c r="AJ42" s="7">
        <v>183</v>
      </c>
      <c r="AK42" s="7">
        <v>82</v>
      </c>
      <c r="AL42" s="7">
        <v>61</v>
      </c>
      <c r="AM42" s="7">
        <v>29</v>
      </c>
      <c r="AN42" s="7">
        <v>19</v>
      </c>
      <c r="AO42" s="5">
        <v>276.0123992703911</v>
      </c>
      <c r="AP42" s="5">
        <v>10.32465333929144</v>
      </c>
      <c r="AQ42" s="7">
        <v>48</v>
      </c>
      <c r="AR42" s="8">
        <v>206.9098500000082</v>
      </c>
    </row>
    <row r="43" spans="2:44">
      <c r="B43" s="3" t="s">
        <v>64</v>
      </c>
      <c r="C43" s="3" t="s">
        <v>65</v>
      </c>
      <c r="D43" s="3" t="s">
        <v>63</v>
      </c>
      <c r="E43" s="4" t="s">
        <v>83</v>
      </c>
      <c r="F43" s="4" t="s">
        <v>50</v>
      </c>
      <c r="G43" s="4">
        <v>0.02711805555555555</v>
      </c>
      <c r="H43" s="5">
        <v>3805.078343008578</v>
      </c>
      <c r="I43" s="6">
        <v>0.1065702236748535</v>
      </c>
      <c r="J43" s="5">
        <v>405.5080501147649</v>
      </c>
      <c r="K43" s="7">
        <v>4</v>
      </c>
      <c r="L43" s="7">
        <v>14</v>
      </c>
      <c r="M43" s="7">
        <v>23</v>
      </c>
      <c r="N43" s="5">
        <v>60.09806490606843</v>
      </c>
      <c r="O43" s="5">
        <v>214.6305805909196</v>
      </c>
      <c r="P43" s="5">
        <v>405.5080501147659</v>
      </c>
      <c r="Q43" s="5">
        <v>790.4887624781932</v>
      </c>
      <c r="R43" s="5">
        <v>1797.534133508835</v>
      </c>
      <c r="S43" s="5">
        <v>792.0744623191358</v>
      </c>
      <c r="T43" s="5">
        <v>339.0396265855552</v>
      </c>
      <c r="U43" s="5">
        <v>85.94135811685828</v>
      </c>
      <c r="V43" s="5">
        <v>0</v>
      </c>
      <c r="W43" s="5">
        <v>97.44118676078304</v>
      </c>
      <c r="X43" s="5">
        <v>5.849565067503306</v>
      </c>
      <c r="Y43" s="5">
        <v>28.19298633067388</v>
      </c>
      <c r="Z43" s="7">
        <v>321</v>
      </c>
      <c r="AA43" s="7">
        <v>5</v>
      </c>
      <c r="AB43" s="7">
        <v>19</v>
      </c>
      <c r="AC43" s="7">
        <v>76</v>
      </c>
      <c r="AD43" s="5">
        <v>3.406823011497604</v>
      </c>
      <c r="AE43" s="7">
        <v>8</v>
      </c>
      <c r="AF43" s="7">
        <v>28</v>
      </c>
      <c r="AG43" s="7">
        <v>82</v>
      </c>
      <c r="AH43" s="5">
        <v>-3.599935580332991</v>
      </c>
      <c r="AI43" s="7">
        <v>420</v>
      </c>
      <c r="AJ43" s="7">
        <v>289</v>
      </c>
      <c r="AK43" s="7">
        <v>144</v>
      </c>
      <c r="AL43" s="7">
        <v>67</v>
      </c>
      <c r="AM43" s="7">
        <v>49</v>
      </c>
      <c r="AN43" s="7">
        <v>44</v>
      </c>
      <c r="AO43" s="5">
        <v>462.1565329360101</v>
      </c>
      <c r="AP43" s="5">
        <v>11.8349944413831</v>
      </c>
      <c r="AQ43" s="7">
        <v>73</v>
      </c>
      <c r="AR43" s="8">
        <v>311.8388000000139</v>
      </c>
    </row>
    <row r="44" spans="2:44">
      <c r="B44" s="3" t="s">
        <v>66</v>
      </c>
      <c r="C44" s="3" t="s">
        <v>67</v>
      </c>
      <c r="D44" s="3" t="s">
        <v>63</v>
      </c>
      <c r="E44" s="4" t="s">
        <v>83</v>
      </c>
      <c r="F44" s="4" t="s">
        <v>68</v>
      </c>
      <c r="G44" s="4">
        <v>0.007881944444444445</v>
      </c>
      <c r="H44" s="5">
        <v>1077.023554438106</v>
      </c>
      <c r="I44" s="6">
        <v>0.136287971248602</v>
      </c>
      <c r="J44" s="5">
        <v>146.7853552213277</v>
      </c>
      <c r="K44" s="7">
        <v>2</v>
      </c>
      <c r="L44" s="7">
        <v>6</v>
      </c>
      <c r="M44" s="7">
        <v>6</v>
      </c>
      <c r="N44" s="5">
        <v>36.95792452139358</v>
      </c>
      <c r="O44" s="5">
        <v>123.6904524203301</v>
      </c>
      <c r="P44" s="5">
        <v>146.785355221331</v>
      </c>
      <c r="Q44" s="5">
        <v>212.8695286370566</v>
      </c>
      <c r="R44" s="5">
        <v>495.1615794298086</v>
      </c>
      <c r="S44" s="5">
        <v>220.7939822464705</v>
      </c>
      <c r="T44" s="5">
        <v>98.69637165171662</v>
      </c>
      <c r="U44" s="5">
        <v>50.1847694086855</v>
      </c>
      <c r="V44" s="5">
        <v>0</v>
      </c>
      <c r="W44" s="5">
        <v>40.87375918171179</v>
      </c>
      <c r="X44" s="5">
        <v>5.74964513529422</v>
      </c>
      <c r="Y44" s="5">
        <v>27.41026018482577</v>
      </c>
      <c r="Z44" s="7">
        <v>35</v>
      </c>
      <c r="AA44" s="7">
        <v>2</v>
      </c>
      <c r="AB44" s="7">
        <v>7</v>
      </c>
      <c r="AC44" s="7">
        <v>27</v>
      </c>
      <c r="AD44" s="5">
        <v>3.210597635907096</v>
      </c>
      <c r="AE44" s="7">
        <v>4</v>
      </c>
      <c r="AF44" s="7">
        <v>11</v>
      </c>
      <c r="AG44" s="7">
        <v>25</v>
      </c>
      <c r="AH44" s="5">
        <v>-4.274712792497986</v>
      </c>
      <c r="AI44" s="7">
        <v>79</v>
      </c>
      <c r="AJ44" s="7">
        <v>33</v>
      </c>
      <c r="AK44" s="7">
        <v>15</v>
      </c>
      <c r="AL44" s="7">
        <v>6</v>
      </c>
      <c r="AM44" s="7">
        <v>2</v>
      </c>
      <c r="AN44" s="7">
        <v>4</v>
      </c>
      <c r="AO44" s="5">
        <v>166.508351241012</v>
      </c>
      <c r="AP44" s="5">
        <v>6.319102513890396</v>
      </c>
      <c r="AQ44" s="7">
        <v>22</v>
      </c>
      <c r="AR44" s="8">
        <v>99.16130000000375</v>
      </c>
    </row>
    <row r="45" spans="2:44">
      <c r="B45" s="3" t="s">
        <v>69</v>
      </c>
      <c r="C45" s="3" t="s">
        <v>70</v>
      </c>
      <c r="D45" s="3" t="s">
        <v>57</v>
      </c>
      <c r="E45" s="4" t="s">
        <v>83</v>
      </c>
      <c r="F45" s="4" t="s">
        <v>50</v>
      </c>
      <c r="G45" s="4">
        <v>0.02711805555555555</v>
      </c>
      <c r="H45" s="5">
        <v>4003.778034019477</v>
      </c>
      <c r="I45" s="6">
        <v>0.06505616711323048</v>
      </c>
      <c r="J45" s="5">
        <v>260.4704528654524</v>
      </c>
      <c r="K45" s="7">
        <v>2</v>
      </c>
      <c r="L45" s="7">
        <v>7</v>
      </c>
      <c r="M45" s="7">
        <v>14</v>
      </c>
      <c r="N45" s="5">
        <v>40.44623673881142</v>
      </c>
      <c r="O45" s="5">
        <v>156.8755406903283</v>
      </c>
      <c r="P45" s="5">
        <v>260.4704528654493</v>
      </c>
      <c r="Q45" s="5">
        <v>927.3330317636974</v>
      </c>
      <c r="R45" s="5">
        <v>1921.394632688133</v>
      </c>
      <c r="S45" s="5">
        <v>862.037073150912</v>
      </c>
      <c r="T45" s="5">
        <v>236.6009104942386</v>
      </c>
      <c r="U45" s="5">
        <v>56.41238592249556</v>
      </c>
      <c r="V45" s="5">
        <v>0</v>
      </c>
      <c r="W45" s="5">
        <v>102.5295271195769</v>
      </c>
      <c r="X45" s="5">
        <v>6.152323325890015</v>
      </c>
      <c r="Y45" s="5">
        <v>26.10402558909915</v>
      </c>
      <c r="Z45" s="7">
        <v>392</v>
      </c>
      <c r="AA45" s="7">
        <v>9</v>
      </c>
      <c r="AB45" s="7">
        <v>26</v>
      </c>
      <c r="AC45" s="7">
        <v>74</v>
      </c>
      <c r="AD45" s="5">
        <v>3.862942253541335</v>
      </c>
      <c r="AE45" s="7">
        <v>7</v>
      </c>
      <c r="AF45" s="7">
        <v>27</v>
      </c>
      <c r="AG45" s="7">
        <v>63</v>
      </c>
      <c r="AH45" s="5">
        <v>-4.329320596647561</v>
      </c>
      <c r="AI45" s="7">
        <v>453</v>
      </c>
      <c r="AJ45" s="7">
        <v>300</v>
      </c>
      <c r="AK45" s="7">
        <v>203</v>
      </c>
      <c r="AL45" s="7">
        <v>93</v>
      </c>
      <c r="AM45" s="7">
        <v>44</v>
      </c>
      <c r="AN45" s="7">
        <v>34</v>
      </c>
      <c r="AO45" s="5">
        <v>344.7313671861311</v>
      </c>
      <c r="AP45" s="5">
        <v>8.827947943306816</v>
      </c>
      <c r="AQ45" s="7">
        <v>77</v>
      </c>
      <c r="AR45" s="8">
        <v>336.6310500000158</v>
      </c>
    </row>
    <row r="46" spans="2:44">
      <c r="B46" s="3" t="s">
        <v>71</v>
      </c>
      <c r="C46" s="3" t="s">
        <v>72</v>
      </c>
      <c r="D46" s="3" t="s">
        <v>48</v>
      </c>
      <c r="E46" s="4" t="s">
        <v>83</v>
      </c>
      <c r="F46" s="4" t="s">
        <v>50</v>
      </c>
      <c r="G46" s="4">
        <v>0.02711805555555555</v>
      </c>
      <c r="H46" s="5">
        <v>5236.53076564182</v>
      </c>
      <c r="I46" s="6">
        <v>0.5051416346348945</v>
      </c>
      <c r="J46" s="5">
        <v>2645.189710772224</v>
      </c>
      <c r="K46" s="7">
        <v>13</v>
      </c>
      <c r="L46" s="7">
        <v>24</v>
      </c>
      <c r="M46" s="7">
        <v>29</v>
      </c>
      <c r="N46" s="5">
        <v>1775.847689056927</v>
      </c>
      <c r="O46" s="5">
        <v>2300.016943741922</v>
      </c>
      <c r="P46" s="5">
        <v>2645.189710772249</v>
      </c>
      <c r="Q46" s="5">
        <v>590.4454473432656</v>
      </c>
      <c r="R46" s="5">
        <v>1441.870364440257</v>
      </c>
      <c r="S46" s="5">
        <v>525.3002753940605</v>
      </c>
      <c r="T46" s="5">
        <v>794.3304634876608</v>
      </c>
      <c r="U46" s="5">
        <v>556.2324164404404</v>
      </c>
      <c r="V46" s="5">
        <v>1328.351798536135</v>
      </c>
      <c r="W46" s="5">
        <v>134.0980989921081</v>
      </c>
      <c r="X46" s="5">
        <v>7.946175943217021</v>
      </c>
      <c r="Y46" s="5">
        <v>37.79667265300731</v>
      </c>
      <c r="Z46" s="7">
        <v>381</v>
      </c>
      <c r="AA46" s="7">
        <v>52</v>
      </c>
      <c r="AB46" s="7">
        <v>67</v>
      </c>
      <c r="AC46" s="7">
        <v>80</v>
      </c>
      <c r="AD46" s="5">
        <v>52.49537868473237</v>
      </c>
      <c r="AE46" s="7">
        <v>55</v>
      </c>
      <c r="AF46" s="7">
        <v>64</v>
      </c>
      <c r="AG46" s="7">
        <v>80</v>
      </c>
      <c r="AH46" s="5">
        <v>-46.75927857194381</v>
      </c>
      <c r="AI46" s="7">
        <v>416</v>
      </c>
      <c r="AJ46" s="7">
        <v>283</v>
      </c>
      <c r="AK46" s="7">
        <v>117</v>
      </c>
      <c r="AL46" s="7">
        <v>66</v>
      </c>
      <c r="AM46" s="7">
        <v>29</v>
      </c>
      <c r="AN46" s="7">
        <v>49</v>
      </c>
      <c r="AO46" s="5">
        <v>2888.492940560569</v>
      </c>
      <c r="AP46" s="5">
        <v>73.96908938695438</v>
      </c>
      <c r="AQ46" s="7">
        <v>120</v>
      </c>
      <c r="AR46" s="8">
        <v>362.038249999999</v>
      </c>
    </row>
    <row r="47" spans="2:44">
      <c r="B47" s="3" t="s">
        <v>74</v>
      </c>
      <c r="C47" s="3" t="s">
        <v>75</v>
      </c>
      <c r="D47" s="3" t="s">
        <v>63</v>
      </c>
      <c r="E47" s="4" t="s">
        <v>68</v>
      </c>
      <c r="F47" s="4" t="s">
        <v>50</v>
      </c>
      <c r="G47" s="4">
        <v>0.01923611111111111</v>
      </c>
      <c r="H47" s="5">
        <v>3151.576164749936</v>
      </c>
      <c r="I47" s="6">
        <v>0.1006455601697183</v>
      </c>
      <c r="J47" s="5">
        <v>317.1921485187896</v>
      </c>
      <c r="K47" s="7">
        <v>2</v>
      </c>
      <c r="L47" s="7">
        <v>10</v>
      </c>
      <c r="M47" s="7">
        <v>16</v>
      </c>
      <c r="N47" s="5">
        <v>17.87001354472045</v>
      </c>
      <c r="O47" s="5">
        <v>207.0122139013947</v>
      </c>
      <c r="P47" s="5">
        <v>317.1921485187887</v>
      </c>
      <c r="Q47" s="5">
        <v>538.3657849321906</v>
      </c>
      <c r="R47" s="5">
        <v>1499.570535799123</v>
      </c>
      <c r="S47" s="5">
        <v>771.9830168766243</v>
      </c>
      <c r="T47" s="5">
        <v>303.5745180195613</v>
      </c>
      <c r="U47" s="5">
        <v>38.08230912243687</v>
      </c>
      <c r="V47" s="5">
        <v>0</v>
      </c>
      <c r="W47" s="5">
        <v>113.7753128068569</v>
      </c>
      <c r="X47" s="5">
        <v>6.82654537873349</v>
      </c>
      <c r="Y47" s="5">
        <v>25.44894985601624</v>
      </c>
      <c r="Z47" s="7">
        <v>430</v>
      </c>
      <c r="AA47" s="7">
        <v>6</v>
      </c>
      <c r="AB47" s="7">
        <v>29</v>
      </c>
      <c r="AC47" s="7">
        <v>65</v>
      </c>
      <c r="AD47" s="5">
        <v>3.847785797388628</v>
      </c>
      <c r="AE47" s="7">
        <v>18</v>
      </c>
      <c r="AF47" s="7">
        <v>41</v>
      </c>
      <c r="AG47" s="7">
        <v>69</v>
      </c>
      <c r="AH47" s="5">
        <v>-4.436062379452689</v>
      </c>
      <c r="AI47" s="7">
        <v>285</v>
      </c>
      <c r="AJ47" s="7">
        <v>341</v>
      </c>
      <c r="AK47" s="7">
        <v>202</v>
      </c>
      <c r="AL47" s="7">
        <v>99</v>
      </c>
      <c r="AM47" s="7">
        <v>49</v>
      </c>
      <c r="AN47" s="7">
        <v>54</v>
      </c>
      <c r="AO47" s="5">
        <v>409.5742777124043</v>
      </c>
      <c r="AP47" s="5">
        <v>14.78607500766802</v>
      </c>
      <c r="AQ47" s="7">
        <v>87</v>
      </c>
      <c r="AR47" s="8">
        <v>247.4773000000077</v>
      </c>
    </row>
    <row r="48" spans="2:44">
      <c r="B48" s="3" t="s">
        <v>76</v>
      </c>
      <c r="C48" s="3" t="s">
        <v>77</v>
      </c>
      <c r="D48" s="3" t="s">
        <v>63</v>
      </c>
      <c r="E48" s="4" t="s">
        <v>58</v>
      </c>
      <c r="F48" s="4" t="s">
        <v>50</v>
      </c>
      <c r="G48" s="4">
        <v>0.008553240740740741</v>
      </c>
      <c r="H48" s="5">
        <v>1572.915019002793</v>
      </c>
      <c r="I48" s="6">
        <v>0.1920665951994311</v>
      </c>
      <c r="J48" s="5">
        <v>302.1044322379149</v>
      </c>
      <c r="K48" s="7">
        <v>2</v>
      </c>
      <c r="L48" s="7">
        <v>9</v>
      </c>
      <c r="M48" s="7">
        <v>15</v>
      </c>
      <c r="N48" s="5">
        <v>24.87460079628363</v>
      </c>
      <c r="O48" s="5">
        <v>177.7128302172416</v>
      </c>
      <c r="P48" s="5">
        <v>302.1044322379149</v>
      </c>
      <c r="Q48" s="5">
        <v>130.767704199945</v>
      </c>
      <c r="R48" s="5">
        <v>616.5563026389191</v>
      </c>
      <c r="S48" s="5">
        <v>516.542743040471</v>
      </c>
      <c r="T48" s="5">
        <v>269.6271174079482</v>
      </c>
      <c r="U48" s="5">
        <v>39.42115171550984</v>
      </c>
      <c r="V48" s="5">
        <v>0</v>
      </c>
      <c r="W48" s="5">
        <v>127.7062261707274</v>
      </c>
      <c r="X48" s="5">
        <v>7.663346573410686</v>
      </c>
      <c r="Y48" s="5">
        <v>25.58752470526067</v>
      </c>
      <c r="Z48" s="7">
        <v>86</v>
      </c>
      <c r="AA48" s="7">
        <v>2</v>
      </c>
      <c r="AB48" s="7">
        <v>12</v>
      </c>
      <c r="AC48" s="7">
        <v>29</v>
      </c>
      <c r="AD48" s="5">
        <v>3.173433425132663</v>
      </c>
      <c r="AE48" s="7">
        <v>5</v>
      </c>
      <c r="AF48" s="7">
        <v>18</v>
      </c>
      <c r="AG48" s="7">
        <v>43</v>
      </c>
      <c r="AH48" s="5">
        <v>-4.07825705675422</v>
      </c>
      <c r="AI48" s="7">
        <v>192</v>
      </c>
      <c r="AJ48" s="7">
        <v>97</v>
      </c>
      <c r="AK48" s="7">
        <v>50</v>
      </c>
      <c r="AL48" s="7">
        <v>13</v>
      </c>
      <c r="AM48" s="7">
        <v>8</v>
      </c>
      <c r="AN48" s="7">
        <v>6</v>
      </c>
      <c r="AO48" s="5">
        <v>336.9056823006538</v>
      </c>
      <c r="AP48" s="5">
        <v>27.35364132346309</v>
      </c>
      <c r="AQ48" s="7">
        <v>45</v>
      </c>
      <c r="AR48" s="8">
        <v>117.6059500000028</v>
      </c>
    </row>
    <row r="49" spans="2:44">
      <c r="B49" s="3" t="s">
        <v>78</v>
      </c>
      <c r="C49" s="3" t="s">
        <v>79</v>
      </c>
      <c r="D49" s="3" t="s">
        <v>57</v>
      </c>
      <c r="E49" s="4" t="s">
        <v>58</v>
      </c>
      <c r="F49" s="4" t="s">
        <v>50</v>
      </c>
      <c r="G49" s="4">
        <v>0.008553240740740741</v>
      </c>
      <c r="H49" s="5">
        <v>1658.100384021776</v>
      </c>
      <c r="I49" s="6">
        <v>0.1335400497816723</v>
      </c>
      <c r="J49" s="5">
        <v>221.4228078252779</v>
      </c>
      <c r="K49" s="7">
        <v>2</v>
      </c>
      <c r="L49" s="7">
        <v>5</v>
      </c>
      <c r="M49" s="7">
        <v>16</v>
      </c>
      <c r="N49" s="5">
        <v>26.68181927694934</v>
      </c>
      <c r="O49" s="5">
        <v>100.0741588255512</v>
      </c>
      <c r="P49" s="5">
        <v>221.4228078252771</v>
      </c>
      <c r="Q49" s="5">
        <v>196.2195771306939</v>
      </c>
      <c r="R49" s="5">
        <v>626.9601236654091</v>
      </c>
      <c r="S49" s="5">
        <v>606.408224094595</v>
      </c>
      <c r="T49" s="5">
        <v>196.5892798418072</v>
      </c>
      <c r="U49" s="5">
        <v>31.92317928927048</v>
      </c>
      <c r="V49" s="5">
        <v>0</v>
      </c>
      <c r="W49" s="5">
        <v>134.6224939665853</v>
      </c>
      <c r="X49" s="5">
        <v>8.078558700577792</v>
      </c>
      <c r="Y49" s="5">
        <v>25.90157950545915</v>
      </c>
      <c r="Z49" s="7">
        <v>75</v>
      </c>
      <c r="AA49" s="7">
        <v>2</v>
      </c>
      <c r="AB49" s="7">
        <v>11</v>
      </c>
      <c r="AC49" s="7">
        <v>23</v>
      </c>
      <c r="AD49" s="5">
        <v>3.11764293045989</v>
      </c>
      <c r="AE49" s="7">
        <v>6</v>
      </c>
      <c r="AF49" s="7">
        <v>12</v>
      </c>
      <c r="AG49" s="7">
        <v>34</v>
      </c>
      <c r="AH49" s="5">
        <v>-4.566708541727844</v>
      </c>
      <c r="AI49" s="7">
        <v>161</v>
      </c>
      <c r="AJ49" s="7">
        <v>53</v>
      </c>
      <c r="AK49" s="7">
        <v>25</v>
      </c>
      <c r="AL49" s="7">
        <v>19</v>
      </c>
      <c r="AM49" s="7">
        <v>5</v>
      </c>
      <c r="AN49" s="7">
        <v>16</v>
      </c>
      <c r="AO49" s="5">
        <v>249.2625115341366</v>
      </c>
      <c r="AP49" s="5">
        <v>20.23782231670934</v>
      </c>
      <c r="AQ49" s="7">
        <v>41</v>
      </c>
      <c r="AR49" s="8">
        <v>117.9461500000022</v>
      </c>
    </row>
    <row r="51" spans="2:44">
      <c r="B51" t="s">
        <v>84</v>
      </c>
      <c r="G51" t="s">
        <v>85</v>
      </c>
    </row>
    <row r="52" spans="2:44" ht="377" customHeight="1"/>
    <row r="54" spans="2:44">
      <c r="B54" s="9" t="s">
        <v>86</v>
      </c>
    </row>
    <row r="55" spans="2:44">
      <c r="B55" t="s">
        <v>87</v>
      </c>
    </row>
    <row r="56" spans="2:44">
      <c r="B56" t="s">
        <v>88</v>
      </c>
    </row>
    <row r="57" spans="2:44">
      <c r="B57" t="s">
        <v>89</v>
      </c>
    </row>
    <row r="58" spans="2:44">
      <c r="B58" t="s">
        <v>90</v>
      </c>
    </row>
    <row r="59" spans="2:44">
      <c r="B59" t="s">
        <v>91</v>
      </c>
    </row>
    <row r="60" spans="2:44">
      <c r="B60" t="s">
        <v>92</v>
      </c>
    </row>
    <row r="61" spans="2:44">
      <c r="B61" t="s">
        <v>93</v>
      </c>
    </row>
    <row r="62" spans="2:44">
      <c r="B62" t="s">
        <v>94</v>
      </c>
    </row>
    <row r="63" spans="2:44">
      <c r="B63" t="s">
        <v>95</v>
      </c>
    </row>
  </sheetData>
  <mergeCells count="101"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V4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N4"/>
    <mergeCell ref="AO4:AO5"/>
    <mergeCell ref="AP4:AP5"/>
    <mergeCell ref="AQ4:AQ5"/>
    <mergeCell ref="AR4:AR5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V21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AG21:AG22"/>
    <mergeCell ref="AH21:AH22"/>
    <mergeCell ref="AI21:AN21"/>
    <mergeCell ref="AO21:AO22"/>
    <mergeCell ref="AP21:AP22"/>
    <mergeCell ref="AQ21:AQ22"/>
    <mergeCell ref="AR21:AR22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  <mergeCell ref="Q35:V35"/>
    <mergeCell ref="W35:W36"/>
    <mergeCell ref="X35:X36"/>
    <mergeCell ref="Y35:Y36"/>
    <mergeCell ref="Z35:Z36"/>
    <mergeCell ref="AA35:AA36"/>
    <mergeCell ref="AB35:AB36"/>
    <mergeCell ref="AC35:AC36"/>
    <mergeCell ref="AD35:AD36"/>
    <mergeCell ref="AE35:AE36"/>
    <mergeCell ref="AF35:AF36"/>
    <mergeCell ref="AG35:AG36"/>
    <mergeCell ref="AH35:AH36"/>
    <mergeCell ref="AI35:AN35"/>
    <mergeCell ref="AO35:AO36"/>
    <mergeCell ref="AP35:AP36"/>
    <mergeCell ref="AQ35:AQ36"/>
    <mergeCell ref="AR35:AR36"/>
    <mergeCell ref="B52:F52"/>
    <mergeCell ref="G52:N52"/>
  </mergeCells>
  <pageMargins left="0.1" right="0.1" top="0.1" bottom="0.1" header="0.3" footer="0.3"/>
  <pageSetup paperSize="8" fitToHeight="0" orientation="landscape"/>
  <rowBreaks count="1" manualBreakCount="1">
    <brk id="49" max="16383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56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820</v>
      </c>
      <c r="B3" s="12" t="s">
        <v>49</v>
      </c>
      <c r="C3" s="12" t="s">
        <v>58</v>
      </c>
      <c r="D3" s="4">
        <v>0.05246527777777778</v>
      </c>
      <c r="E3" s="5">
        <v>7633.010106612452</v>
      </c>
      <c r="F3" s="6">
        <v>0.0815186435153311</v>
      </c>
      <c r="G3" s="5">
        <v>622.2326298298599</v>
      </c>
      <c r="H3" s="7">
        <v>3</v>
      </c>
      <c r="I3" s="7">
        <v>19</v>
      </c>
      <c r="J3" s="7">
        <v>36</v>
      </c>
      <c r="K3" s="5">
        <v>62.21841764072269</v>
      </c>
      <c r="L3" s="5">
        <v>353.6256846781136</v>
      </c>
      <c r="M3" s="5">
        <v>622.2326298298589</v>
      </c>
      <c r="N3" s="5">
        <v>119.7021971763584</v>
      </c>
      <c r="O3" s="5">
        <v>7.195004940548201</v>
      </c>
      <c r="P3" s="5">
        <v>26.75822406384428</v>
      </c>
      <c r="Q3" s="7">
        <v>497</v>
      </c>
      <c r="R3" s="7">
        <v>10</v>
      </c>
      <c r="S3" s="7">
        <v>49</v>
      </c>
      <c r="T3" s="7">
        <v>129</v>
      </c>
      <c r="U3" s="5">
        <v>3.719878289717443</v>
      </c>
      <c r="V3" s="7">
        <v>13</v>
      </c>
      <c r="W3" s="7">
        <v>53</v>
      </c>
      <c r="X3" s="7">
        <v>134</v>
      </c>
      <c r="Y3" s="5">
        <v>-4.694719512626149</v>
      </c>
      <c r="Z3" s="7">
        <v>767</v>
      </c>
      <c r="AA3" s="7">
        <v>519</v>
      </c>
      <c r="AB3" s="7">
        <v>244</v>
      </c>
      <c r="AC3" s="7">
        <v>130</v>
      </c>
      <c r="AD3" s="7">
        <v>47</v>
      </c>
      <c r="AE3" s="7">
        <v>50</v>
      </c>
      <c r="AF3" s="5">
        <v>731.7035556127892</v>
      </c>
      <c r="AG3" s="5">
        <v>11.47470291081217</v>
      </c>
      <c r="AH3" s="7">
        <v>145</v>
      </c>
      <c r="AI3" s="8">
        <v>577.5630000000168</v>
      </c>
    </row>
    <row r="4" spans="1:35">
      <c r="A4" s="22" t="s">
        <v>821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80</v>
      </c>
      <c r="B5" s="12" t="s">
        <v>49</v>
      </c>
      <c r="C5" s="12" t="s">
        <v>822</v>
      </c>
      <c r="D5" s="4">
        <v>0.01041666666666667</v>
      </c>
      <c r="E5" s="5">
        <v>2020.037434313438</v>
      </c>
      <c r="F5" s="6">
        <v>0.07954106880460637</v>
      </c>
      <c r="G5" s="5">
        <v>160.6759365506057</v>
      </c>
      <c r="H5" s="7">
        <v>0</v>
      </c>
      <c r="I5" s="7">
        <v>5</v>
      </c>
      <c r="J5" s="7">
        <v>12</v>
      </c>
      <c r="K5" s="5">
        <v>0</v>
      </c>
      <c r="L5" s="5">
        <v>64.20879422227307</v>
      </c>
      <c r="M5" s="5">
        <v>160.6759365506058</v>
      </c>
      <c r="N5" s="5">
        <v>134.6691622875625</v>
      </c>
      <c r="O5" s="5">
        <v>8.081430605525959</v>
      </c>
      <c r="P5" s="5">
        <v>24.54656150555072</v>
      </c>
      <c r="Q5" s="7">
        <v>115</v>
      </c>
      <c r="R5" s="7">
        <v>3</v>
      </c>
      <c r="S5" s="7">
        <v>11</v>
      </c>
      <c r="T5" s="7">
        <v>32</v>
      </c>
      <c r="U5" s="5">
        <v>3.395701677415741</v>
      </c>
      <c r="V5" s="7">
        <v>3</v>
      </c>
      <c r="W5" s="7">
        <v>13</v>
      </c>
      <c r="X5" s="7">
        <v>37</v>
      </c>
      <c r="Y5" s="5">
        <v>-3.600493253314492</v>
      </c>
      <c r="Z5" s="7">
        <v>206</v>
      </c>
      <c r="AA5" s="7">
        <v>138</v>
      </c>
      <c r="AB5" s="7">
        <v>58</v>
      </c>
      <c r="AC5" s="7">
        <v>28</v>
      </c>
      <c r="AD5" s="7">
        <v>13</v>
      </c>
      <c r="AE5" s="7">
        <v>10</v>
      </c>
      <c r="AF5" s="5">
        <v>189.5513633663961</v>
      </c>
      <c r="AG5" s="5">
        <v>12.63675755775974</v>
      </c>
      <c r="AH5" s="7">
        <v>38</v>
      </c>
      <c r="AI5" s="8">
        <v>141.6292500000029</v>
      </c>
    </row>
    <row r="6" spans="1:35">
      <c r="A6" s="10"/>
      <c r="B6" s="12" t="s">
        <v>822</v>
      </c>
      <c r="C6" s="12" t="s">
        <v>823</v>
      </c>
      <c r="D6" s="4">
        <v>0.01041666666666667</v>
      </c>
      <c r="E6" s="5">
        <v>1934.375397773253</v>
      </c>
      <c r="F6" s="6">
        <v>0.09898997320906218</v>
      </c>
      <c r="G6" s="5">
        <v>191.4837688018433</v>
      </c>
      <c r="H6" s="7">
        <v>1</v>
      </c>
      <c r="I6" s="7">
        <v>7</v>
      </c>
      <c r="J6" s="7">
        <v>9</v>
      </c>
      <c r="K6" s="5">
        <v>18.30132942698583</v>
      </c>
      <c r="L6" s="5">
        <v>121.2317182011921</v>
      </c>
      <c r="M6" s="5">
        <v>181.4880740810931</v>
      </c>
      <c r="N6" s="5">
        <v>128.9583598515502</v>
      </c>
      <c r="O6" s="5">
        <v>7.742388414084813</v>
      </c>
      <c r="P6" s="5">
        <v>25.92577263598668</v>
      </c>
      <c r="Q6" s="7">
        <v>144</v>
      </c>
      <c r="R6" s="7">
        <v>2</v>
      </c>
      <c r="S6" s="7">
        <v>14</v>
      </c>
      <c r="T6" s="7">
        <v>30</v>
      </c>
      <c r="U6" s="5">
        <v>3.304803055493546</v>
      </c>
      <c r="V6" s="7">
        <v>5</v>
      </c>
      <c r="W6" s="7">
        <v>12</v>
      </c>
      <c r="X6" s="7">
        <v>37</v>
      </c>
      <c r="Y6" s="5">
        <v>-4.694719512626149</v>
      </c>
      <c r="Z6" s="7">
        <v>198</v>
      </c>
      <c r="AA6" s="7">
        <v>120</v>
      </c>
      <c r="AB6" s="7">
        <v>72</v>
      </c>
      <c r="AC6" s="7">
        <v>41</v>
      </c>
      <c r="AD6" s="7">
        <v>10</v>
      </c>
      <c r="AE6" s="7">
        <v>13</v>
      </c>
      <c r="AF6" s="5">
        <v>208.6857792472761</v>
      </c>
      <c r="AG6" s="5">
        <v>13.91238528315174</v>
      </c>
      <c r="AH6" s="7">
        <v>36</v>
      </c>
      <c r="AI6" s="8">
        <v>138.292000000002</v>
      </c>
    </row>
    <row r="7" spans="1:35">
      <c r="A7" s="10"/>
      <c r="B7" s="12" t="s">
        <v>823</v>
      </c>
      <c r="C7" s="12" t="s">
        <v>81</v>
      </c>
      <c r="D7" s="4">
        <v>0.004884259259259259</v>
      </c>
      <c r="E7" s="5">
        <v>791.4102630134498</v>
      </c>
      <c r="F7" s="6">
        <v>0.02352179616800019</v>
      </c>
      <c r="G7" s="5">
        <v>18.61539089186579</v>
      </c>
      <c r="H7" s="7">
        <v>0</v>
      </c>
      <c r="I7" s="7">
        <v>0</v>
      </c>
      <c r="J7" s="7">
        <v>2</v>
      </c>
      <c r="K7" s="5">
        <v>0</v>
      </c>
      <c r="L7" s="5">
        <v>11.42011577027051</v>
      </c>
      <c r="M7" s="5">
        <v>29.92463504719535</v>
      </c>
      <c r="N7" s="5">
        <v>112.5227862104431</v>
      </c>
      <c r="O7" s="5">
        <v>6.754737286727932</v>
      </c>
      <c r="P7" s="5">
        <v>22.42063723849374</v>
      </c>
      <c r="Q7" s="7">
        <v>37</v>
      </c>
      <c r="R7" s="7">
        <v>1</v>
      </c>
      <c r="S7" s="7">
        <v>5</v>
      </c>
      <c r="T7" s="7">
        <v>10</v>
      </c>
      <c r="U7" s="5">
        <v>3.083618343157588</v>
      </c>
      <c r="V7" s="7">
        <v>1</v>
      </c>
      <c r="W7" s="7">
        <v>5</v>
      </c>
      <c r="X7" s="7">
        <v>13</v>
      </c>
      <c r="Y7" s="5">
        <v>-3.32020296348893</v>
      </c>
      <c r="Z7" s="7">
        <v>81</v>
      </c>
      <c r="AA7" s="7">
        <v>57</v>
      </c>
      <c r="AB7" s="7">
        <v>12</v>
      </c>
      <c r="AC7" s="7">
        <v>7</v>
      </c>
      <c r="AD7" s="7">
        <v>7</v>
      </c>
      <c r="AE7" s="7">
        <v>9</v>
      </c>
      <c r="AF7" s="5">
        <v>37.22432164083421</v>
      </c>
      <c r="AG7" s="5">
        <v>5.292557579265527</v>
      </c>
      <c r="AH7" s="7">
        <v>10</v>
      </c>
      <c r="AI7" s="8">
        <v>61.02845000000158</v>
      </c>
    </row>
    <row r="8" spans="1:35">
      <c r="A8" s="10" t="s">
        <v>82</v>
      </c>
      <c r="B8" s="12" t="s">
        <v>83</v>
      </c>
      <c r="C8" s="12" t="s">
        <v>824</v>
      </c>
      <c r="D8" s="4">
        <v>0.01041666666666667</v>
      </c>
      <c r="E8" s="5">
        <v>1639.260150247073</v>
      </c>
      <c r="F8" s="6">
        <v>0.07281046289536845</v>
      </c>
      <c r="G8" s="5">
        <v>119.3552903454207</v>
      </c>
      <c r="H8" s="7">
        <v>1</v>
      </c>
      <c r="I8" s="7">
        <v>3</v>
      </c>
      <c r="J8" s="7">
        <v>6</v>
      </c>
      <c r="K8" s="5">
        <v>30.31547624165523</v>
      </c>
      <c r="L8" s="5">
        <v>67.27815019210993</v>
      </c>
      <c r="M8" s="5">
        <v>119.3552903454183</v>
      </c>
      <c r="N8" s="5">
        <v>109.2840100164716</v>
      </c>
      <c r="O8" s="5">
        <v>6.602947560274947</v>
      </c>
      <c r="P8" s="5">
        <v>26.75822406384428</v>
      </c>
      <c r="Q8" s="7">
        <v>119</v>
      </c>
      <c r="R8" s="7">
        <v>3</v>
      </c>
      <c r="S8" s="7">
        <v>11</v>
      </c>
      <c r="T8" s="7">
        <v>32</v>
      </c>
      <c r="U8" s="5">
        <v>3.189946335911931</v>
      </c>
      <c r="V8" s="7">
        <v>1</v>
      </c>
      <c r="W8" s="7">
        <v>14</v>
      </c>
      <c r="X8" s="7">
        <v>28</v>
      </c>
      <c r="Y8" s="5">
        <v>-4.071494498297363</v>
      </c>
      <c r="Z8" s="7">
        <v>144</v>
      </c>
      <c r="AA8" s="7">
        <v>109</v>
      </c>
      <c r="AB8" s="7">
        <v>61</v>
      </c>
      <c r="AC8" s="7">
        <v>35</v>
      </c>
      <c r="AD8" s="7">
        <v>12</v>
      </c>
      <c r="AE8" s="7">
        <v>6</v>
      </c>
      <c r="AF8" s="5">
        <v>150.7415883025205</v>
      </c>
      <c r="AG8" s="5">
        <v>10.04943922016804</v>
      </c>
      <c r="AH8" s="7">
        <v>39</v>
      </c>
      <c r="AI8" s="8">
        <v>132.546750000005</v>
      </c>
    </row>
    <row r="9" spans="1:35">
      <c r="A9" s="10"/>
      <c r="B9" s="12" t="s">
        <v>824</v>
      </c>
      <c r="C9" s="12" t="s">
        <v>58</v>
      </c>
      <c r="D9" s="4">
        <v>0.008148148148148147</v>
      </c>
      <c r="E9" s="5">
        <v>1245.990218285562</v>
      </c>
      <c r="F9" s="6">
        <v>0.1049676730091073</v>
      </c>
      <c r="G9" s="5">
        <v>130.7886938055451</v>
      </c>
      <c r="H9" s="7">
        <v>1</v>
      </c>
      <c r="I9" s="7">
        <v>4</v>
      </c>
      <c r="J9" s="7">
        <v>7</v>
      </c>
      <c r="K9" s="5">
        <v>13.60161197208163</v>
      </c>
      <c r="L9" s="5">
        <v>89.48690629226803</v>
      </c>
      <c r="M9" s="5">
        <v>130.7886938055462</v>
      </c>
      <c r="N9" s="5">
        <v>106.1923481493377</v>
      </c>
      <c r="O9" s="5">
        <v>6.374065978531598</v>
      </c>
      <c r="P9" s="5">
        <v>24.81147803975024</v>
      </c>
      <c r="Q9" s="7">
        <v>82</v>
      </c>
      <c r="R9" s="7">
        <v>1</v>
      </c>
      <c r="S9" s="7">
        <v>8</v>
      </c>
      <c r="T9" s="7">
        <v>25</v>
      </c>
      <c r="U9" s="5">
        <v>3.719878289717443</v>
      </c>
      <c r="V9" s="7">
        <v>3</v>
      </c>
      <c r="W9" s="7">
        <v>9</v>
      </c>
      <c r="X9" s="7">
        <v>19</v>
      </c>
      <c r="Y9" s="5">
        <v>-3.907840282724213</v>
      </c>
      <c r="Z9" s="7">
        <v>138</v>
      </c>
      <c r="AA9" s="7">
        <v>95</v>
      </c>
      <c r="AB9" s="7">
        <v>41</v>
      </c>
      <c r="AC9" s="7">
        <v>19</v>
      </c>
      <c r="AD9" s="7">
        <v>5</v>
      </c>
      <c r="AE9" s="7">
        <v>12</v>
      </c>
      <c r="AF9" s="5">
        <v>145.5005030557622</v>
      </c>
      <c r="AG9" s="5">
        <v>12.40061105588883</v>
      </c>
      <c r="AH9" s="7">
        <v>22</v>
      </c>
      <c r="AI9" s="8">
        <v>104.0665500000053</v>
      </c>
    </row>
    <row r="10" spans="1:35">
      <c r="C10" t="s">
        <v>826</v>
      </c>
      <c r="D10" s="23">
        <v>0.0442824074074074</v>
      </c>
    </row>
    <row r="12" spans="1:35">
      <c r="A12" s="2"/>
      <c r="B12" s="2" t="s">
        <v>4</v>
      </c>
      <c r="C12" s="2" t="s">
        <v>5</v>
      </c>
      <c r="D12" s="2" t="s">
        <v>827</v>
      </c>
      <c r="E12" s="2" t="s">
        <v>828</v>
      </c>
      <c r="F12" s="2" t="s">
        <v>829</v>
      </c>
      <c r="H12" s="24" t="s">
        <v>838</v>
      </c>
      <c r="I12" s="24"/>
      <c r="J12" s="25" t="s">
        <v>839</v>
      </c>
      <c r="K12" s="25"/>
      <c r="L12" s="26" t="s">
        <v>840</v>
      </c>
      <c r="M12" s="26"/>
      <c r="N12" s="27" t="s">
        <v>841</v>
      </c>
      <c r="O12" s="27"/>
      <c r="P12" s="28" t="s">
        <v>842</v>
      </c>
      <c r="Q12" s="28"/>
      <c r="R12" s="29" t="s">
        <v>843</v>
      </c>
      <c r="S12" s="29"/>
      <c r="T12" s="2" t="s">
        <v>102</v>
      </c>
    </row>
    <row r="13" spans="1:35">
      <c r="A13" s="10" t="s">
        <v>56</v>
      </c>
      <c r="B13" s="10"/>
      <c r="C13" s="10"/>
      <c r="D13" s="10"/>
      <c r="E13" s="10"/>
      <c r="F13" s="10"/>
      <c r="H13" s="10" t="s">
        <v>17</v>
      </c>
      <c r="I13" s="10"/>
      <c r="J13" s="10" t="s">
        <v>18</v>
      </c>
      <c r="K13" s="10"/>
      <c r="L13" s="10" t="s">
        <v>19</v>
      </c>
      <c r="M13" s="10"/>
      <c r="N13" s="10" t="s">
        <v>20</v>
      </c>
      <c r="O13" s="10"/>
      <c r="P13" s="10" t="s">
        <v>21</v>
      </c>
      <c r="Q13" s="10"/>
      <c r="R13" s="10" t="s">
        <v>22</v>
      </c>
      <c r="S13" s="10"/>
      <c r="T13" s="2"/>
    </row>
    <row r="14" spans="1:35">
      <c r="A14" s="10" t="s">
        <v>830</v>
      </c>
      <c r="B14" s="10" t="s">
        <v>831</v>
      </c>
      <c r="C14" s="10"/>
      <c r="D14" s="6">
        <v>0.2516208706390861</v>
      </c>
      <c r="E14" s="6">
        <v>0.5236184007409694</v>
      </c>
      <c r="F14" s="6">
        <v>0.2247607286199444</v>
      </c>
      <c r="G14" s="19" t="s">
        <v>816</v>
      </c>
      <c r="H14" s="5">
        <v>266.0183530856995</v>
      </c>
      <c r="I14" s="4">
        <v>0.003733796296296296</v>
      </c>
      <c r="J14" s="5">
        <v>902.2921512779801</v>
      </c>
      <c r="K14" s="4">
        <v>0.004416666666666667</v>
      </c>
      <c r="L14" s="5">
        <v>684.2602453189015</v>
      </c>
      <c r="M14" s="4">
        <v>0.001914351851851852</v>
      </c>
      <c r="N14" s="5">
        <v>159.2128234882505</v>
      </c>
      <c r="O14" s="4">
        <v>0.0003356481481481481</v>
      </c>
      <c r="P14" s="5">
        <v>8.253861142606183</v>
      </c>
      <c r="Q14" s="4">
        <v>1.388888888888889e-05</v>
      </c>
      <c r="R14" s="5">
        <v>0</v>
      </c>
      <c r="S14" s="4">
        <v>0</v>
      </c>
      <c r="T14" s="30">
        <v>2020.037434313438</v>
      </c>
    </row>
    <row r="15" spans="1:35">
      <c r="A15" s="10"/>
      <c r="B15" s="10" t="s">
        <v>832</v>
      </c>
      <c r="C15" s="10"/>
      <c r="D15" s="6">
        <v>0.2682205600974082</v>
      </c>
      <c r="E15" s="6">
        <v>0.5625326143677162</v>
      </c>
      <c r="F15" s="6">
        <v>0.1692468255348756</v>
      </c>
      <c r="G15" s="19" t="s">
        <v>817</v>
      </c>
      <c r="H15" s="5">
        <v>333.9500078161082</v>
      </c>
      <c r="I15" s="4">
        <v>0.004229166666666667</v>
      </c>
      <c r="J15" s="5">
        <v>888.8711286376229</v>
      </c>
      <c r="K15" s="4">
        <v>0.004363425925925926</v>
      </c>
      <c r="L15" s="5">
        <v>513.5457423553776</v>
      </c>
      <c r="M15" s="4">
        <v>0.001435185185185185</v>
      </c>
      <c r="N15" s="5">
        <v>159.018065086661</v>
      </c>
      <c r="O15" s="4">
        <v>0.0003217592592592593</v>
      </c>
      <c r="P15" s="5">
        <v>39.38643725413158</v>
      </c>
      <c r="Q15" s="4">
        <v>6.712962962962963e-05</v>
      </c>
      <c r="R15" s="5">
        <v>0</v>
      </c>
      <c r="S15" s="4">
        <v>0</v>
      </c>
      <c r="T15" s="30">
        <v>1934.771381149901</v>
      </c>
    </row>
    <row r="16" spans="1:35">
      <c r="A16" s="10"/>
      <c r="B16" s="10" t="s">
        <v>833</v>
      </c>
      <c r="C16" s="10"/>
      <c r="D16" s="6">
        <v>0.1527517783601647</v>
      </c>
      <c r="E16" s="6">
        <v>0.7884687383002621</v>
      </c>
      <c r="F16" s="6">
        <v>0.0587794833395732</v>
      </c>
      <c r="G16" s="19" t="s">
        <v>818</v>
      </c>
      <c r="H16" s="5">
        <v>150.1635911949497</v>
      </c>
      <c r="I16" s="4">
        <v>0.002206018518518519</v>
      </c>
      <c r="J16" s="5">
        <v>414.3505595735196</v>
      </c>
      <c r="K16" s="4">
        <v>0.002055555555555556</v>
      </c>
      <c r="L16" s="5">
        <v>208.2807213531155</v>
      </c>
      <c r="M16" s="4">
        <v>0.0005810185185185185</v>
      </c>
      <c r="N16" s="5">
        <v>19.92894032644426</v>
      </c>
      <c r="O16" s="4">
        <v>4.166666666666667e-05</v>
      </c>
      <c r="P16" s="5">
        <v>0</v>
      </c>
      <c r="Q16" s="4">
        <v>0</v>
      </c>
      <c r="R16" s="5">
        <v>0</v>
      </c>
      <c r="S16" s="4">
        <v>0</v>
      </c>
      <c r="T16" s="30">
        <v>792.7238124480291</v>
      </c>
    </row>
    <row r="17" spans="1:20">
      <c r="A17" s="10" t="s">
        <v>834</v>
      </c>
      <c r="B17" s="10" t="s">
        <v>835</v>
      </c>
      <c r="C17" s="10"/>
      <c r="D17" s="6">
        <v>0.2177254098360656</v>
      </c>
      <c r="E17" s="6">
        <v>0.3736338797814208</v>
      </c>
      <c r="F17" s="6">
        <v>0.4086407103825136</v>
      </c>
      <c r="G17" s="19" t="s">
        <v>819</v>
      </c>
      <c r="H17" s="5">
        <v>307.7489003140108</v>
      </c>
      <c r="I17" s="4">
        <v>0.005180555555555555</v>
      </c>
      <c r="J17" s="5">
        <v>749.1143575739661</v>
      </c>
      <c r="K17" s="4">
        <v>0.003743055555555555</v>
      </c>
      <c r="L17" s="5">
        <v>446.7221041031517</v>
      </c>
      <c r="M17" s="4">
        <v>0.001224537037037037</v>
      </c>
      <c r="N17" s="5">
        <v>95.96447802286093</v>
      </c>
      <c r="O17" s="4">
        <v>0.0002037037037037037</v>
      </c>
      <c r="P17" s="5">
        <v>39.71031023308387</v>
      </c>
      <c r="Q17" s="4">
        <v>6.481481481481482e-05</v>
      </c>
      <c r="R17" s="5">
        <v>0</v>
      </c>
      <c r="S17" s="4">
        <v>0</v>
      </c>
      <c r="T17" s="30">
        <v>1639.260150247073</v>
      </c>
    </row>
    <row r="18" spans="1:20">
      <c r="A18" s="10"/>
      <c r="B18" s="10" t="s">
        <v>852</v>
      </c>
      <c r="C18" s="10"/>
      <c r="D18" s="6">
        <v>0.6165453577134742</v>
      </c>
      <c r="E18" s="6">
        <v>0.345464228652583</v>
      </c>
      <c r="F18" s="6">
        <v>0.03799041363394284</v>
      </c>
      <c r="G18" s="19" t="s">
        <v>817</v>
      </c>
      <c r="H18" s="5">
        <v>256.5644307676821</v>
      </c>
      <c r="I18" s="4">
        <v>0.00444675925925926</v>
      </c>
      <c r="J18" s="5">
        <v>579.63955929233</v>
      </c>
      <c r="K18" s="4">
        <v>0.002659722222222222</v>
      </c>
      <c r="L18" s="5">
        <v>278.2110798450722</v>
      </c>
      <c r="M18" s="4">
        <v>0.0007824074074074074</v>
      </c>
      <c r="N18" s="5">
        <v>112.971414907387</v>
      </c>
      <c r="O18" s="4">
        <v>0.0002268518518518519</v>
      </c>
      <c r="P18" s="5">
        <v>18.8308436415391</v>
      </c>
      <c r="Q18" s="4">
        <v>3.240740740740741e-05</v>
      </c>
      <c r="R18" s="5">
        <v>0</v>
      </c>
      <c r="S18" s="4">
        <v>0</v>
      </c>
      <c r="T18" s="30">
        <v>1246.21732845401</v>
      </c>
    </row>
    <row r="19" spans="1:20">
      <c r="H19" s="31">
        <v>1314.44528317845</v>
      </c>
      <c r="I19" s="32">
        <v>0.0197962962962963</v>
      </c>
      <c r="J19" s="31">
        <v>3534.267756355419</v>
      </c>
      <c r="K19" s="32">
        <v>0.01723842592592592</v>
      </c>
      <c r="L19" s="31">
        <v>2131.019892975618</v>
      </c>
      <c r="M19" s="32">
        <v>0.0059375</v>
      </c>
      <c r="N19" s="31">
        <v>547.0957218316037</v>
      </c>
      <c r="O19" s="32">
        <v>0.00112962962962963</v>
      </c>
      <c r="P19" s="31">
        <v>106.1814522713607</v>
      </c>
      <c r="Q19" s="32">
        <v>0.0001782407407407407</v>
      </c>
      <c r="R19" s="31">
        <v>0</v>
      </c>
      <c r="S19" s="32">
        <v>0</v>
      </c>
      <c r="T19" s="33">
        <v>7633.010106612452</v>
      </c>
    </row>
    <row r="21" spans="1:20">
      <c r="A21" s="19" t="s">
        <v>810</v>
      </c>
      <c r="B21" s="19" t="s">
        <v>811</v>
      </c>
      <c r="C21" s="19" t="s">
        <v>812</v>
      </c>
      <c r="D21" s="19" t="s">
        <v>813</v>
      </c>
      <c r="E21" s="19" t="s">
        <v>814</v>
      </c>
      <c r="F21" s="19" t="s">
        <v>815</v>
      </c>
      <c r="G21" s="19" t="s">
        <v>80</v>
      </c>
      <c r="H21" s="20">
        <v>0.3954451345755693</v>
      </c>
      <c r="I21" s="20">
        <v>0.4213700603114592</v>
      </c>
      <c r="J21" s="20">
        <v>0.1528490413178504</v>
      </c>
      <c r="K21" s="20">
        <v>0.02718516518138446</v>
      </c>
      <c r="L21" s="20">
        <v>0.00315059861373661</v>
      </c>
      <c r="M21" s="20">
        <v>0</v>
      </c>
      <c r="N21" s="19" t="s">
        <v>816</v>
      </c>
      <c r="O21" s="20">
        <v>0.3585241164703267</v>
      </c>
      <c r="P21" s="20">
        <v>0.4240942431651478</v>
      </c>
      <c r="Q21" s="20">
        <v>0.1838186263614136</v>
      </c>
      <c r="R21" s="20">
        <v>0.03222938430762392</v>
      </c>
      <c r="S21" s="20">
        <v>0.001333629695487886</v>
      </c>
      <c r="T21" s="20">
        <v>0</v>
      </c>
    </row>
    <row r="22" spans="1:20">
      <c r="A22" s="34">
        <v>0.0197962962962963</v>
      </c>
      <c r="B22" s="34">
        <v>0.01723842592592592</v>
      </c>
      <c r="C22" s="34">
        <v>0.0059375</v>
      </c>
      <c r="D22" s="34">
        <v>0.00112962962962963</v>
      </c>
      <c r="E22" s="34">
        <v>0.0001782407407407407</v>
      </c>
      <c r="F22" s="34">
        <v>0</v>
      </c>
      <c r="G22" s="19" t="s">
        <v>82</v>
      </c>
      <c r="H22" s="20">
        <v>0.5185785536159601</v>
      </c>
      <c r="I22" s="20">
        <v>0.3448877805486285</v>
      </c>
      <c r="J22" s="20">
        <v>0.1081047381546135</v>
      </c>
      <c r="K22" s="20">
        <v>0.02319201995012469</v>
      </c>
      <c r="L22" s="20">
        <v>0.005236907730673317</v>
      </c>
      <c r="M22" s="20">
        <v>0</v>
      </c>
      <c r="N22" s="19" t="s">
        <v>817</v>
      </c>
      <c r="O22" s="20">
        <v>0.406</v>
      </c>
      <c r="P22" s="20">
        <v>0.4188888888888889</v>
      </c>
      <c r="Q22" s="20">
        <v>0.1377777777777778</v>
      </c>
      <c r="R22" s="20">
        <v>0.03088888888888889</v>
      </c>
      <c r="S22" s="20">
        <v>0.006444444444444444</v>
      </c>
      <c r="T22" s="20">
        <v>0</v>
      </c>
    </row>
    <row r="23" spans="1:20">
      <c r="N23" s="19" t="s">
        <v>818</v>
      </c>
      <c r="O23" s="20">
        <v>0.4516587677725118</v>
      </c>
      <c r="P23" s="20">
        <v>0.4208530805687204</v>
      </c>
      <c r="Q23" s="20">
        <v>0.118957345971564</v>
      </c>
      <c r="R23" s="20">
        <v>0.008530805687203791</v>
      </c>
      <c r="S23" s="20">
        <v>0</v>
      </c>
      <c r="T23" s="20">
        <v>0</v>
      </c>
    </row>
    <row r="24" spans="1:20">
      <c r="N24" s="19" t="s">
        <v>819</v>
      </c>
      <c r="O24" s="20">
        <v>0.4973333333333333</v>
      </c>
      <c r="P24" s="20">
        <v>0.3593333333333333</v>
      </c>
      <c r="Q24" s="20">
        <v>0.1175555555555556</v>
      </c>
      <c r="R24" s="20">
        <v>0.01955555555555556</v>
      </c>
      <c r="S24" s="20">
        <v>0.006222222222222222</v>
      </c>
      <c r="T24" s="20">
        <v>0</v>
      </c>
    </row>
    <row r="25" spans="1:20">
      <c r="N25" s="19" t="s">
        <v>817</v>
      </c>
      <c r="O25" s="20">
        <v>0.5457386363636364</v>
      </c>
      <c r="P25" s="20">
        <v>0.3264204545454545</v>
      </c>
      <c r="Q25" s="20">
        <v>0.09602272727272727</v>
      </c>
      <c r="R25" s="20">
        <v>0.02784090909090909</v>
      </c>
      <c r="S25" s="20">
        <v>0.003977272727272727</v>
      </c>
      <c r="T25" s="20">
        <v>0</v>
      </c>
    </row>
    <row r="43" spans="1:3">
      <c r="A43" s="19" t="s">
        <v>816</v>
      </c>
      <c r="B43" s="19">
        <v>134.6691622875625</v>
      </c>
      <c r="C43" s="19">
        <v>10.71172910337371</v>
      </c>
    </row>
    <row r="44" spans="1:3">
      <c r="A44" s="19" t="s">
        <v>817</v>
      </c>
      <c r="B44" s="19">
        <v>128.9583598515502</v>
      </c>
      <c r="C44" s="19">
        <v>12.76558458678956</v>
      </c>
    </row>
    <row r="45" spans="1:3">
      <c r="A45" s="19" t="s">
        <v>818</v>
      </c>
      <c r="B45" s="19">
        <v>112.5227862104431</v>
      </c>
      <c r="C45" s="19">
        <v>2.646738041497505</v>
      </c>
    </row>
    <row r="46" spans="1:3">
      <c r="A46" s="19" t="s">
        <v>819</v>
      </c>
      <c r="B46" s="19">
        <v>109.2840100164716</v>
      </c>
      <c r="C46" s="19">
        <v>7.957019356361377</v>
      </c>
    </row>
    <row r="47" spans="1:3">
      <c r="A47" s="19" t="s">
        <v>817</v>
      </c>
      <c r="B47" s="19">
        <v>106.1923481493377</v>
      </c>
      <c r="C47" s="19">
        <v>11.14676367660895</v>
      </c>
    </row>
    <row r="65" spans="1:29">
      <c r="A65" t="s">
        <v>84</v>
      </c>
      <c r="F65" t="s">
        <v>844</v>
      </c>
      <c r="M65" t="s">
        <v>845</v>
      </c>
      <c r="T65" t="s">
        <v>846</v>
      </c>
      <c r="AC65" t="s">
        <v>847</v>
      </c>
    </row>
    <row r="66" spans="1:29" ht="377" customHeight="1"/>
    <row r="67" spans="1:29">
      <c r="A67" t="s">
        <v>85</v>
      </c>
      <c r="F67" t="s">
        <v>848</v>
      </c>
      <c r="M67" t="s">
        <v>849</v>
      </c>
      <c r="T67" t="s">
        <v>850</v>
      </c>
      <c r="AC67" t="s">
        <v>851</v>
      </c>
    </row>
    <row r="68" spans="1:29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3:F13"/>
    <mergeCell ref="B14:C14"/>
    <mergeCell ref="B15:C15"/>
    <mergeCell ref="B16:C16"/>
    <mergeCell ref="B17:C17"/>
    <mergeCell ref="B18:C18"/>
    <mergeCell ref="H12:I12"/>
    <mergeCell ref="J12:K12"/>
    <mergeCell ref="L12:M12"/>
    <mergeCell ref="N12:O12"/>
    <mergeCell ref="P12:Q12"/>
    <mergeCell ref="R12:S12"/>
    <mergeCell ref="H13:I13"/>
    <mergeCell ref="J13:K13"/>
    <mergeCell ref="L13:M13"/>
    <mergeCell ref="N13:O13"/>
    <mergeCell ref="P13:Q13"/>
    <mergeCell ref="R13:S13"/>
    <mergeCell ref="T12:T13"/>
    <mergeCell ref="A66:E66"/>
    <mergeCell ref="F66:L66"/>
    <mergeCell ref="M66:S66"/>
    <mergeCell ref="T66:AB66"/>
    <mergeCell ref="AC66:AK66"/>
    <mergeCell ref="A68:E68"/>
    <mergeCell ref="F68:L68"/>
    <mergeCell ref="M68:S68"/>
    <mergeCell ref="T68:AB68"/>
    <mergeCell ref="AC68:AK68"/>
  </mergeCells>
  <pageMargins left="0.1" right="0.1" top="0.1" bottom="0.1" header="0.3" footer="0.3"/>
  <pageSetup paperSize="9" fitToHeight="0" orientation="landscape"/>
  <headerFooter>
    <oddFooter>&amp;C福吉　爽生</oddFooter>
  </headerFooter>
  <rowBreaks count="1" manualBreakCount="1">
    <brk id="64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820</v>
      </c>
      <c r="B3" s="12" t="s">
        <v>49</v>
      </c>
      <c r="C3" s="12" t="s">
        <v>50</v>
      </c>
      <c r="D3" s="4">
        <v>0.06101851851851852</v>
      </c>
      <c r="E3" s="5">
        <v>8884.443680815817</v>
      </c>
      <c r="F3" s="6">
        <v>0.0677880288616923</v>
      </c>
      <c r="G3" s="5">
        <v>602.2589246552224</v>
      </c>
      <c r="H3" s="7">
        <v>2</v>
      </c>
      <c r="I3" s="7">
        <v>17</v>
      </c>
      <c r="J3" s="7">
        <v>44</v>
      </c>
      <c r="K3" s="5">
        <v>23.42086204313409</v>
      </c>
      <c r="L3" s="5">
        <v>215.1082401847848</v>
      </c>
      <c r="M3" s="5">
        <v>602.2589246552184</v>
      </c>
      <c r="N3" s="5">
        <v>116.7725346876121</v>
      </c>
      <c r="O3" s="5">
        <v>7.001335579069321</v>
      </c>
      <c r="P3" s="5">
        <v>24.8414158673756</v>
      </c>
      <c r="Q3" s="7">
        <v>285</v>
      </c>
      <c r="R3" s="7">
        <v>7</v>
      </c>
      <c r="S3" s="7">
        <v>25</v>
      </c>
      <c r="T3" s="7">
        <v>78</v>
      </c>
      <c r="U3" s="5">
        <v>3.454131054222425</v>
      </c>
      <c r="V3" s="7">
        <v>26</v>
      </c>
      <c r="W3" s="7">
        <v>76</v>
      </c>
      <c r="X3" s="7">
        <v>174</v>
      </c>
      <c r="Y3" s="5">
        <v>-4.232298026357572</v>
      </c>
      <c r="Z3" s="7">
        <v>804</v>
      </c>
      <c r="AA3" s="7">
        <v>382</v>
      </c>
      <c r="AB3" s="7">
        <v>146</v>
      </c>
      <c r="AC3" s="7">
        <v>48</v>
      </c>
      <c r="AD3" s="7">
        <v>31</v>
      </c>
      <c r="AE3" s="7">
        <v>25</v>
      </c>
      <c r="AF3" s="5">
        <v>749.4301168215661</v>
      </c>
      <c r="AG3" s="5">
        <v>9.850122017369982</v>
      </c>
      <c r="AH3" s="7">
        <v>153</v>
      </c>
      <c r="AI3" s="8">
        <v>679.3003000000192</v>
      </c>
    </row>
    <row r="4" spans="1:35">
      <c r="A4" s="22" t="s">
        <v>821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80</v>
      </c>
      <c r="B5" s="12" t="s">
        <v>49</v>
      </c>
      <c r="C5" s="12" t="s">
        <v>822</v>
      </c>
      <c r="D5" s="4">
        <v>0.01041666666666667</v>
      </c>
      <c r="E5" s="5">
        <v>1959.719881112326</v>
      </c>
      <c r="F5" s="6">
        <v>0.06386435349748838</v>
      </c>
      <c r="G5" s="5">
        <v>125.1562432434135</v>
      </c>
      <c r="H5" s="7">
        <v>0</v>
      </c>
      <c r="I5" s="7">
        <v>2</v>
      </c>
      <c r="J5" s="7">
        <v>13</v>
      </c>
      <c r="K5" s="5">
        <v>0</v>
      </c>
      <c r="L5" s="5">
        <v>19.47156961174078</v>
      </c>
      <c r="M5" s="5">
        <v>125.1562432434131</v>
      </c>
      <c r="N5" s="5">
        <v>130.647992074155</v>
      </c>
      <c r="O5" s="5">
        <v>7.84075022655952</v>
      </c>
      <c r="P5" s="5">
        <v>22.89714372197401</v>
      </c>
      <c r="Q5" s="7">
        <v>61</v>
      </c>
      <c r="R5" s="7">
        <v>1</v>
      </c>
      <c r="S5" s="7">
        <v>2</v>
      </c>
      <c r="T5" s="7">
        <v>10</v>
      </c>
      <c r="U5" s="5">
        <v>3.454131054222425</v>
      </c>
      <c r="V5" s="7">
        <v>6</v>
      </c>
      <c r="W5" s="7">
        <v>16</v>
      </c>
      <c r="X5" s="7">
        <v>46</v>
      </c>
      <c r="Y5" s="5">
        <v>-4.197951813770255</v>
      </c>
      <c r="Z5" s="7">
        <v>182</v>
      </c>
      <c r="AA5" s="7">
        <v>89</v>
      </c>
      <c r="AB5" s="7">
        <v>34</v>
      </c>
      <c r="AC5" s="7">
        <v>13</v>
      </c>
      <c r="AD5" s="7">
        <v>4</v>
      </c>
      <c r="AE5" s="7">
        <v>3</v>
      </c>
      <c r="AF5" s="5">
        <v>158.0218135591769</v>
      </c>
      <c r="AG5" s="5">
        <v>10.53478757061179</v>
      </c>
      <c r="AH5" s="7">
        <v>33</v>
      </c>
      <c r="AI5" s="8">
        <v>137.3725500000023</v>
      </c>
    </row>
    <row r="6" spans="1:35">
      <c r="A6" s="10"/>
      <c r="B6" s="12" t="s">
        <v>822</v>
      </c>
      <c r="C6" s="12" t="s">
        <v>823</v>
      </c>
      <c r="D6" s="4">
        <v>0.01041666666666667</v>
      </c>
      <c r="E6" s="5">
        <v>1926.471740439132</v>
      </c>
      <c r="F6" s="6">
        <v>0.07203696973807375</v>
      </c>
      <c r="G6" s="5">
        <v>138.777186467268</v>
      </c>
      <c r="H6" s="7">
        <v>1</v>
      </c>
      <c r="I6" s="7">
        <v>3</v>
      </c>
      <c r="J6" s="7">
        <v>9</v>
      </c>
      <c r="K6" s="5">
        <v>16.5579665377295</v>
      </c>
      <c r="L6" s="5">
        <v>46.6447059333093</v>
      </c>
      <c r="M6" s="5">
        <v>138.7771864672661</v>
      </c>
      <c r="N6" s="5">
        <v>128.4314493626088</v>
      </c>
      <c r="O6" s="5">
        <v>7.708669539552891</v>
      </c>
      <c r="P6" s="5">
        <v>24.8414158673756</v>
      </c>
      <c r="Q6" s="7">
        <v>71</v>
      </c>
      <c r="R6" s="7">
        <v>2</v>
      </c>
      <c r="S6" s="7">
        <v>7</v>
      </c>
      <c r="T6" s="7">
        <v>19</v>
      </c>
      <c r="U6" s="5">
        <v>3.181320816062714</v>
      </c>
      <c r="V6" s="7">
        <v>4</v>
      </c>
      <c r="W6" s="7">
        <v>15</v>
      </c>
      <c r="X6" s="7">
        <v>35</v>
      </c>
      <c r="Y6" s="5">
        <v>-3.585133703295376</v>
      </c>
      <c r="Z6" s="7">
        <v>179</v>
      </c>
      <c r="AA6" s="7">
        <v>81</v>
      </c>
      <c r="AB6" s="7">
        <v>37</v>
      </c>
      <c r="AC6" s="7">
        <v>14</v>
      </c>
      <c r="AD6" s="7">
        <v>5</v>
      </c>
      <c r="AE6" s="7">
        <v>8</v>
      </c>
      <c r="AF6" s="5">
        <v>174.6345173352472</v>
      </c>
      <c r="AG6" s="5">
        <v>11.64230115568315</v>
      </c>
      <c r="AH6" s="7">
        <v>33</v>
      </c>
      <c r="AI6" s="8">
        <v>137.0211500000028</v>
      </c>
    </row>
    <row r="7" spans="1:35">
      <c r="A7" s="10"/>
      <c r="B7" s="12" t="s">
        <v>823</v>
      </c>
      <c r="C7" s="12" t="s">
        <v>81</v>
      </c>
      <c r="D7" s="4">
        <v>0.004884259259259259</v>
      </c>
      <c r="E7" s="5">
        <v>811.9444753915623</v>
      </c>
      <c r="F7" s="6">
        <v>0.07851278598914721</v>
      </c>
      <c r="G7" s="5">
        <v>63.74802283148813</v>
      </c>
      <c r="H7" s="7">
        <v>0</v>
      </c>
      <c r="I7" s="7">
        <v>2</v>
      </c>
      <c r="J7" s="7">
        <v>4</v>
      </c>
      <c r="K7" s="5">
        <v>0</v>
      </c>
      <c r="L7" s="5">
        <v>22.86053558097592</v>
      </c>
      <c r="M7" s="5">
        <v>63.74802283148892</v>
      </c>
      <c r="N7" s="5">
        <v>115.442342472734</v>
      </c>
      <c r="O7" s="5">
        <v>6.928670937905974</v>
      </c>
      <c r="P7" s="5">
        <v>23.24467306021475</v>
      </c>
      <c r="Q7" s="7">
        <v>26</v>
      </c>
      <c r="R7" s="7">
        <v>0</v>
      </c>
      <c r="S7" s="7">
        <v>0</v>
      </c>
      <c r="T7" s="7">
        <v>7</v>
      </c>
      <c r="U7" s="5">
        <v>2.328756286165123</v>
      </c>
      <c r="V7" s="7">
        <v>4</v>
      </c>
      <c r="W7" s="7">
        <v>12</v>
      </c>
      <c r="X7" s="7">
        <v>15</v>
      </c>
      <c r="Y7" s="5">
        <v>-3.411968171051913</v>
      </c>
      <c r="Z7" s="7">
        <v>65</v>
      </c>
      <c r="AA7" s="7">
        <v>32</v>
      </c>
      <c r="AB7" s="7">
        <v>17</v>
      </c>
      <c r="AC7" s="7">
        <v>0</v>
      </c>
      <c r="AD7" s="7">
        <v>2</v>
      </c>
      <c r="AE7" s="7">
        <v>3</v>
      </c>
      <c r="AF7" s="5">
        <v>75.03740342520177</v>
      </c>
      <c r="AG7" s="5">
        <v>10.66882513154528</v>
      </c>
      <c r="AH7" s="7">
        <v>16</v>
      </c>
      <c r="AI7" s="8">
        <v>61.08585000000161</v>
      </c>
    </row>
    <row r="8" spans="1:35">
      <c r="A8" s="10" t="s">
        <v>82</v>
      </c>
      <c r="B8" s="12" t="s">
        <v>83</v>
      </c>
      <c r="C8" s="12" t="s">
        <v>824</v>
      </c>
      <c r="D8" s="4">
        <v>0.01041666666666667</v>
      </c>
      <c r="E8" s="5">
        <v>1493.53893123826</v>
      </c>
      <c r="F8" s="6">
        <v>0.07549593837066509</v>
      </c>
      <c r="G8" s="5">
        <v>112.7561231069527</v>
      </c>
      <c r="H8" s="7">
        <v>0</v>
      </c>
      <c r="I8" s="7">
        <v>4</v>
      </c>
      <c r="J8" s="7">
        <v>8</v>
      </c>
      <c r="K8" s="5">
        <v>0</v>
      </c>
      <c r="L8" s="5">
        <v>42.14768423637997</v>
      </c>
      <c r="M8" s="5">
        <v>112.7561231069512</v>
      </c>
      <c r="N8" s="5">
        <v>99.56926208255069</v>
      </c>
      <c r="O8" s="5">
        <v>5.937885502709876</v>
      </c>
      <c r="P8" s="5">
        <v>21.59052773542853</v>
      </c>
      <c r="Q8" s="7">
        <v>40</v>
      </c>
      <c r="R8" s="7">
        <v>1</v>
      </c>
      <c r="S8" s="7">
        <v>3</v>
      </c>
      <c r="T8" s="7">
        <v>18</v>
      </c>
      <c r="U8" s="5">
        <v>3.317809358832613</v>
      </c>
      <c r="V8" s="7">
        <v>3</v>
      </c>
      <c r="W8" s="7">
        <v>13</v>
      </c>
      <c r="X8" s="7">
        <v>28</v>
      </c>
      <c r="Y8" s="5">
        <v>-3.268326704110596</v>
      </c>
      <c r="Z8" s="7">
        <v>132</v>
      </c>
      <c r="AA8" s="7">
        <v>70</v>
      </c>
      <c r="AB8" s="7">
        <v>22</v>
      </c>
      <c r="AC8" s="7">
        <v>9</v>
      </c>
      <c r="AD8" s="7">
        <v>4</v>
      </c>
      <c r="AE8" s="7">
        <v>1</v>
      </c>
      <c r="AF8" s="5">
        <v>127.9738894902075</v>
      </c>
      <c r="AG8" s="5">
        <v>8.531592632680502</v>
      </c>
      <c r="AH8" s="7">
        <v>26</v>
      </c>
      <c r="AI8" s="8">
        <v>129.5826000000049</v>
      </c>
    </row>
    <row r="9" spans="1:35">
      <c r="A9" s="10"/>
      <c r="B9" s="12" t="s">
        <v>824</v>
      </c>
      <c r="C9" s="12" t="s">
        <v>825</v>
      </c>
      <c r="D9" s="4">
        <v>0.01041666666666667</v>
      </c>
      <c r="E9" s="5">
        <v>1657.187893383344</v>
      </c>
      <c r="F9" s="6">
        <v>0.02861611345793305</v>
      </c>
      <c r="G9" s="5">
        <v>47.42227677817084</v>
      </c>
      <c r="H9" s="7">
        <v>1</v>
      </c>
      <c r="I9" s="7">
        <v>2</v>
      </c>
      <c r="J9" s="7">
        <v>3</v>
      </c>
      <c r="K9" s="5">
        <v>6.862895505404595</v>
      </c>
      <c r="L9" s="5">
        <v>29.63349025878415</v>
      </c>
      <c r="M9" s="5">
        <v>47.42227677817118</v>
      </c>
      <c r="N9" s="5">
        <v>110.4791928922229</v>
      </c>
      <c r="O9" s="5">
        <v>6.627965164967634</v>
      </c>
      <c r="P9" s="5">
        <v>24.83866531843759</v>
      </c>
      <c r="Q9" s="7">
        <v>59</v>
      </c>
      <c r="R9" s="7">
        <v>3</v>
      </c>
      <c r="S9" s="7">
        <v>11</v>
      </c>
      <c r="T9" s="7">
        <v>16</v>
      </c>
      <c r="U9" s="5">
        <v>3.246567221455268</v>
      </c>
      <c r="V9" s="7">
        <v>7</v>
      </c>
      <c r="W9" s="7">
        <v>10</v>
      </c>
      <c r="X9" s="7">
        <v>35</v>
      </c>
      <c r="Y9" s="5">
        <v>-4.125558186098967</v>
      </c>
      <c r="Z9" s="7">
        <v>141</v>
      </c>
      <c r="AA9" s="7">
        <v>61</v>
      </c>
      <c r="AB9" s="7">
        <v>20</v>
      </c>
      <c r="AC9" s="7">
        <v>7</v>
      </c>
      <c r="AD9" s="7">
        <v>11</v>
      </c>
      <c r="AE9" s="7">
        <v>10</v>
      </c>
      <c r="AF9" s="5">
        <v>80.8956260794248</v>
      </c>
      <c r="AG9" s="5">
        <v>5.39304173862832</v>
      </c>
      <c r="AH9" s="7">
        <v>25</v>
      </c>
      <c r="AI9" s="8">
        <v>130.7589500000049</v>
      </c>
    </row>
    <row r="10" spans="1:35">
      <c r="A10" s="10"/>
      <c r="B10" s="12" t="s">
        <v>825</v>
      </c>
      <c r="C10" s="12" t="s">
        <v>50</v>
      </c>
      <c r="D10" s="4">
        <v>0.006284722222222222</v>
      </c>
      <c r="E10" s="5">
        <v>1034.451081448321</v>
      </c>
      <c r="F10" s="6">
        <v>0.1105891562003692</v>
      </c>
      <c r="G10" s="5">
        <v>114.3990722279293</v>
      </c>
      <c r="H10" s="7">
        <v>0</v>
      </c>
      <c r="I10" s="7">
        <v>4</v>
      </c>
      <c r="J10" s="7">
        <v>7</v>
      </c>
      <c r="K10" s="5">
        <v>0</v>
      </c>
      <c r="L10" s="5">
        <v>54.35025456359472</v>
      </c>
      <c r="M10" s="5">
        <v>114.3990722279277</v>
      </c>
      <c r="N10" s="5">
        <v>114.303986900367</v>
      </c>
      <c r="O10" s="5">
        <v>6.85954714846788</v>
      </c>
      <c r="P10" s="5">
        <v>23.66782005111016</v>
      </c>
      <c r="Q10" s="7">
        <v>28</v>
      </c>
      <c r="R10" s="7">
        <v>0</v>
      </c>
      <c r="S10" s="7">
        <v>2</v>
      </c>
      <c r="T10" s="7">
        <v>8</v>
      </c>
      <c r="U10" s="5">
        <v>2.913784338846996</v>
      </c>
      <c r="V10" s="7">
        <v>2</v>
      </c>
      <c r="W10" s="7">
        <v>10</v>
      </c>
      <c r="X10" s="7">
        <v>15</v>
      </c>
      <c r="Y10" s="5">
        <v>-4.232298026357572</v>
      </c>
      <c r="Z10" s="7">
        <v>105</v>
      </c>
      <c r="AA10" s="7">
        <v>49</v>
      </c>
      <c r="AB10" s="7">
        <v>16</v>
      </c>
      <c r="AC10" s="7">
        <v>5</v>
      </c>
      <c r="AD10" s="7">
        <v>5</v>
      </c>
      <c r="AE10" s="7">
        <v>0</v>
      </c>
      <c r="AF10" s="5">
        <v>132.8668669323079</v>
      </c>
      <c r="AG10" s="5">
        <v>14.68142176047601</v>
      </c>
      <c r="AH10" s="7">
        <v>20</v>
      </c>
      <c r="AI10" s="8">
        <v>83.47920000000275</v>
      </c>
    </row>
    <row r="11" spans="1:35">
      <c r="C11" t="s">
        <v>826</v>
      </c>
      <c r="D11" s="23">
        <v>0.05283564814814814</v>
      </c>
    </row>
    <row r="13" spans="1:35">
      <c r="A13" s="2"/>
      <c r="B13" s="2" t="s">
        <v>4</v>
      </c>
      <c r="C13" s="2" t="s">
        <v>5</v>
      </c>
      <c r="D13" s="2" t="s">
        <v>827</v>
      </c>
      <c r="E13" s="2" t="s">
        <v>828</v>
      </c>
      <c r="F13" s="2" t="s">
        <v>829</v>
      </c>
      <c r="H13" s="24" t="s">
        <v>838</v>
      </c>
      <c r="I13" s="24"/>
      <c r="J13" s="25" t="s">
        <v>839</v>
      </c>
      <c r="K13" s="25"/>
      <c r="L13" s="26" t="s">
        <v>840</v>
      </c>
      <c r="M13" s="26"/>
      <c r="N13" s="27" t="s">
        <v>841</v>
      </c>
      <c r="O13" s="27"/>
      <c r="P13" s="28" t="s">
        <v>842</v>
      </c>
      <c r="Q13" s="28"/>
      <c r="R13" s="29" t="s">
        <v>843</v>
      </c>
      <c r="S13" s="29"/>
      <c r="T13" s="2" t="s">
        <v>102</v>
      </c>
    </row>
    <row r="14" spans="1:35">
      <c r="A14" s="10" t="s">
        <v>60</v>
      </c>
      <c r="B14" s="10"/>
      <c r="C14" s="10"/>
      <c r="D14" s="10"/>
      <c r="E14" s="10"/>
      <c r="F14" s="10"/>
      <c r="H14" s="10" t="s">
        <v>17</v>
      </c>
      <c r="I14" s="10"/>
      <c r="J14" s="10" t="s">
        <v>18</v>
      </c>
      <c r="K14" s="10"/>
      <c r="L14" s="10" t="s">
        <v>19</v>
      </c>
      <c r="M14" s="10"/>
      <c r="N14" s="10" t="s">
        <v>20</v>
      </c>
      <c r="O14" s="10"/>
      <c r="P14" s="10" t="s">
        <v>21</v>
      </c>
      <c r="Q14" s="10"/>
      <c r="R14" s="10" t="s">
        <v>22</v>
      </c>
      <c r="S14" s="10"/>
      <c r="T14" s="2"/>
    </row>
    <row r="15" spans="1:35">
      <c r="A15" s="10" t="s">
        <v>830</v>
      </c>
      <c r="B15" s="10" t="s">
        <v>831</v>
      </c>
      <c r="C15" s="10"/>
      <c r="D15" s="6">
        <v>0.1949767711962834</v>
      </c>
      <c r="E15" s="6">
        <v>0.5195993031358885</v>
      </c>
      <c r="F15" s="6">
        <v>0.2854239256678281</v>
      </c>
      <c r="G15" s="19" t="s">
        <v>816</v>
      </c>
      <c r="H15" s="5">
        <v>255.3703151669246</v>
      </c>
      <c r="I15" s="4">
        <v>0.003611111111111111</v>
      </c>
      <c r="J15" s="5">
        <v>953.1620179959745</v>
      </c>
      <c r="K15" s="4">
        <v>0.004800925925925925</v>
      </c>
      <c r="L15" s="5">
        <v>613.4309362525092</v>
      </c>
      <c r="M15" s="4">
        <v>0.001706018518518519</v>
      </c>
      <c r="N15" s="5">
        <v>137.7566116969172</v>
      </c>
      <c r="O15" s="4">
        <v>0.0002962962962962963</v>
      </c>
      <c r="P15" s="5">
        <v>0</v>
      </c>
      <c r="Q15" s="4">
        <v>0</v>
      </c>
      <c r="R15" s="5">
        <v>0</v>
      </c>
      <c r="S15" s="4">
        <v>0</v>
      </c>
      <c r="T15" s="30">
        <v>1959.719881112326</v>
      </c>
    </row>
    <row r="16" spans="1:35">
      <c r="A16" s="10"/>
      <c r="B16" s="10" t="s">
        <v>832</v>
      </c>
      <c r="C16" s="10"/>
      <c r="D16" s="6">
        <v>0.2505269497139416</v>
      </c>
      <c r="E16" s="6">
        <v>0.5435109906654622</v>
      </c>
      <c r="F16" s="6">
        <v>0.2059620596205962</v>
      </c>
      <c r="G16" s="19" t="s">
        <v>817</v>
      </c>
      <c r="H16" s="5">
        <v>324.8788025300773</v>
      </c>
      <c r="I16" s="4">
        <v>0.004076388888888889</v>
      </c>
      <c r="J16" s="5">
        <v>917.00411302469</v>
      </c>
      <c r="K16" s="4">
        <v>0.004516203703703704</v>
      </c>
      <c r="L16" s="5">
        <v>536.855235376418</v>
      </c>
      <c r="M16" s="4">
        <v>0.001520833333333333</v>
      </c>
      <c r="N16" s="5">
        <v>126.4943350343126</v>
      </c>
      <c r="O16" s="4">
        <v>0.0002662037037037037</v>
      </c>
      <c r="P16" s="5">
        <v>21.72510855487735</v>
      </c>
      <c r="Q16" s="4">
        <v>3.703703703703704e-05</v>
      </c>
      <c r="R16" s="5">
        <v>0</v>
      </c>
      <c r="S16" s="4">
        <v>0</v>
      </c>
      <c r="T16" s="30">
        <v>1926.957594520375</v>
      </c>
    </row>
    <row r="17" spans="1:20">
      <c r="A17" s="10"/>
      <c r="B17" s="10" t="s">
        <v>833</v>
      </c>
      <c r="C17" s="10"/>
      <c r="D17" s="6">
        <v>0.1343860779890429</v>
      </c>
      <c r="E17" s="6">
        <v>0.7183370931356752</v>
      </c>
      <c r="F17" s="6">
        <v>0.147276828875282</v>
      </c>
      <c r="G17" s="19" t="s">
        <v>818</v>
      </c>
      <c r="H17" s="5">
        <v>177.3337435526337</v>
      </c>
      <c r="I17" s="4">
        <v>0.002178240740740741</v>
      </c>
      <c r="J17" s="5">
        <v>435.9146074994801</v>
      </c>
      <c r="K17" s="4">
        <v>0.00219212962962963</v>
      </c>
      <c r="L17" s="5">
        <v>134.5422788229644</v>
      </c>
      <c r="M17" s="4">
        <v>0.0003796296296296296</v>
      </c>
      <c r="N17" s="5">
        <v>64.79766923811349</v>
      </c>
      <c r="O17" s="4">
        <v>0.0001342592592592593</v>
      </c>
      <c r="P17" s="5">
        <v>0</v>
      </c>
      <c r="Q17" s="4">
        <v>0</v>
      </c>
      <c r="R17" s="5">
        <v>0</v>
      </c>
      <c r="S17" s="4">
        <v>0</v>
      </c>
      <c r="T17" s="30">
        <v>812.5882991131916</v>
      </c>
    </row>
    <row r="18" spans="1:20">
      <c r="A18" s="10" t="s">
        <v>834</v>
      </c>
      <c r="B18" s="10" t="s">
        <v>835</v>
      </c>
      <c r="C18" s="10"/>
      <c r="D18" s="6">
        <v>0.1748262548262548</v>
      </c>
      <c r="E18" s="6">
        <v>0.4474131274131274</v>
      </c>
      <c r="F18" s="6">
        <v>0.3777606177606178</v>
      </c>
      <c r="G18" s="19" t="s">
        <v>819</v>
      </c>
      <c r="H18" s="5">
        <v>258.3698882597891</v>
      </c>
      <c r="I18" s="4">
        <v>0.005497685185185185</v>
      </c>
      <c r="J18" s="5">
        <v>786.9193782839811</v>
      </c>
      <c r="K18" s="4">
        <v>0.003743055555555555</v>
      </c>
      <c r="L18" s="5">
        <v>330.4874879501021</v>
      </c>
      <c r="M18" s="4">
        <v>0.0009282407407407408</v>
      </c>
      <c r="N18" s="5">
        <v>117.7621767443879</v>
      </c>
      <c r="O18" s="4">
        <v>0.0002476851851851852</v>
      </c>
      <c r="P18" s="5">
        <v>0</v>
      </c>
      <c r="Q18" s="4">
        <v>0</v>
      </c>
      <c r="R18" s="5">
        <v>0</v>
      </c>
      <c r="S18" s="4">
        <v>0</v>
      </c>
      <c r="T18" s="30">
        <v>1493.53893123826</v>
      </c>
    </row>
    <row r="19" spans="1:20">
      <c r="A19" s="10"/>
      <c r="B19" s="10" t="s">
        <v>836</v>
      </c>
      <c r="C19" s="10"/>
      <c r="D19" s="6">
        <v>0.6112688049957422</v>
      </c>
      <c r="E19" s="6">
        <v>0.3853250070962248</v>
      </c>
      <c r="F19" s="6">
        <v>0.003406187908032926</v>
      </c>
      <c r="G19" s="19" t="s">
        <v>817</v>
      </c>
      <c r="H19" s="5">
        <v>304.4737594808139</v>
      </c>
      <c r="I19" s="4">
        <v>0.004967592592592593</v>
      </c>
      <c r="J19" s="5">
        <v>818.4291877893738</v>
      </c>
      <c r="K19" s="4">
        <v>0.003988425925925926</v>
      </c>
      <c r="L19" s="5">
        <v>477.9550408838459</v>
      </c>
      <c r="M19" s="4">
        <v>0.001349537037037037</v>
      </c>
      <c r="N19" s="5">
        <v>42.98650928915049</v>
      </c>
      <c r="O19" s="4">
        <v>8.796296296296296e-05</v>
      </c>
      <c r="P19" s="5">
        <v>13.34339594016001</v>
      </c>
      <c r="Q19" s="4">
        <v>2.314814814814815e-05</v>
      </c>
      <c r="R19" s="5">
        <v>0</v>
      </c>
      <c r="S19" s="4">
        <v>0</v>
      </c>
      <c r="T19" s="30">
        <v>1657.187893383344</v>
      </c>
    </row>
    <row r="20" spans="1:20">
      <c r="A20" s="10"/>
      <c r="B20" s="10" t="s">
        <v>837</v>
      </c>
      <c r="C20" s="10"/>
      <c r="D20" s="6">
        <v>0.3030228557385107</v>
      </c>
      <c r="E20" s="6">
        <v>0.4214794789874662</v>
      </c>
      <c r="F20" s="6">
        <v>0.2754976652740231</v>
      </c>
      <c r="G20" s="19" t="s">
        <v>818</v>
      </c>
      <c r="H20" s="5">
        <v>127.3339853720863</v>
      </c>
      <c r="I20" s="4">
        <v>0.0029375</v>
      </c>
      <c r="J20" s="5">
        <v>473.2717508593651</v>
      </c>
      <c r="K20" s="4">
        <v>0.002194444444444445</v>
      </c>
      <c r="L20" s="5">
        <v>312.2460882188534</v>
      </c>
      <c r="M20" s="4">
        <v>0.0009027777777777777</v>
      </c>
      <c r="N20" s="5">
        <v>116.3602240545761</v>
      </c>
      <c r="O20" s="4">
        <v>0.0002407407407407407</v>
      </c>
      <c r="P20" s="5">
        <v>5.239032943440179</v>
      </c>
      <c r="Q20" s="4">
        <v>9.259259259259259e-06</v>
      </c>
      <c r="R20" s="5">
        <v>0</v>
      </c>
      <c r="S20" s="4">
        <v>0</v>
      </c>
      <c r="T20" s="30">
        <v>1034.451081448321</v>
      </c>
    </row>
    <row r="21" spans="1:20">
      <c r="H21" s="31">
        <v>1447.760494362325</v>
      </c>
      <c r="I21" s="32">
        <v>0.02326851851851852</v>
      </c>
      <c r="J21" s="31">
        <v>4384.701055452864</v>
      </c>
      <c r="K21" s="32">
        <v>0.02143518518518519</v>
      </c>
      <c r="L21" s="31">
        <v>2405.517067504693</v>
      </c>
      <c r="M21" s="32">
        <v>0.006787037037037037</v>
      </c>
      <c r="N21" s="31">
        <v>606.1575260574577</v>
      </c>
      <c r="O21" s="32">
        <v>0.001273148148148148</v>
      </c>
      <c r="P21" s="31">
        <v>40.30753743847754</v>
      </c>
      <c r="Q21" s="32">
        <v>6.944444444444444e-05</v>
      </c>
      <c r="R21" s="31">
        <v>0</v>
      </c>
      <c r="S21" s="32">
        <v>0</v>
      </c>
      <c r="T21" s="33">
        <v>8884.443680815815</v>
      </c>
    </row>
    <row r="23" spans="1:20">
      <c r="A23" s="19" t="s">
        <v>810</v>
      </c>
      <c r="B23" s="19" t="s">
        <v>811</v>
      </c>
      <c r="C23" s="19" t="s">
        <v>812</v>
      </c>
      <c r="D23" s="19" t="s">
        <v>813</v>
      </c>
      <c r="E23" s="19" t="s">
        <v>814</v>
      </c>
      <c r="F23" s="19" t="s">
        <v>815</v>
      </c>
      <c r="G23" s="19" t="s">
        <v>80</v>
      </c>
      <c r="H23" s="20">
        <v>0.3836528940498695</v>
      </c>
      <c r="I23" s="20">
        <v>0.4475650373570979</v>
      </c>
      <c r="J23" s="20">
        <v>0.1402466468629039</v>
      </c>
      <c r="K23" s="20">
        <v>0.02709514807813485</v>
      </c>
      <c r="L23" s="20">
        <v>0.001440273651993879</v>
      </c>
      <c r="M23" s="20">
        <v>0</v>
      </c>
      <c r="N23" s="19" t="s">
        <v>816</v>
      </c>
      <c r="O23" s="20">
        <v>0.3467437208268504</v>
      </c>
      <c r="P23" s="20">
        <v>0.4609913314069793</v>
      </c>
      <c r="Q23" s="20">
        <v>0.1638141809290954</v>
      </c>
      <c r="R23" s="20">
        <v>0.0284507668370749</v>
      </c>
      <c r="S23" s="20">
        <v>0</v>
      </c>
      <c r="T23" s="20">
        <v>0</v>
      </c>
    </row>
    <row r="24" spans="1:20">
      <c r="A24" s="34">
        <v>0.02326851851851852</v>
      </c>
      <c r="B24" s="34">
        <v>0.02143518518518519</v>
      </c>
      <c r="C24" s="34">
        <v>0.006787037037037037</v>
      </c>
      <c r="D24" s="34">
        <v>0.001273148148148148</v>
      </c>
      <c r="E24" s="34">
        <v>6.944444444444444e-05</v>
      </c>
      <c r="F24" s="34">
        <v>0</v>
      </c>
      <c r="G24" s="19" t="s">
        <v>82</v>
      </c>
      <c r="H24" s="20">
        <v>0.4942381562099872</v>
      </c>
      <c r="I24" s="20">
        <v>0.3660264618011097</v>
      </c>
      <c r="J24" s="20">
        <v>0.1172855313700384</v>
      </c>
      <c r="K24" s="20">
        <v>0.02125480153649168</v>
      </c>
      <c r="L24" s="20">
        <v>0.001195049082373026</v>
      </c>
      <c r="M24" s="20">
        <v>0</v>
      </c>
      <c r="N24" s="19" t="s">
        <v>817</v>
      </c>
      <c r="O24" s="20">
        <v>0.3913333333333333</v>
      </c>
      <c r="P24" s="20">
        <v>0.4335555555555556</v>
      </c>
      <c r="Q24" s="20">
        <v>0.146</v>
      </c>
      <c r="R24" s="20">
        <v>0.02555555555555556</v>
      </c>
      <c r="S24" s="20">
        <v>0.003555555555555556</v>
      </c>
      <c r="T24" s="20">
        <v>0</v>
      </c>
    </row>
    <row r="25" spans="1:20">
      <c r="N25" s="19" t="s">
        <v>818</v>
      </c>
      <c r="O25" s="20">
        <v>0.4459715639810427</v>
      </c>
      <c r="P25" s="20">
        <v>0.4488151658767773</v>
      </c>
      <c r="Q25" s="20">
        <v>0.07772511848341232</v>
      </c>
      <c r="R25" s="20">
        <v>0.02748815165876777</v>
      </c>
      <c r="S25" s="20">
        <v>0</v>
      </c>
      <c r="T25" s="20">
        <v>0</v>
      </c>
    </row>
    <row r="26" spans="1:20">
      <c r="N26" s="19" t="s">
        <v>819</v>
      </c>
      <c r="O26" s="20">
        <v>0.5277777777777778</v>
      </c>
      <c r="P26" s="20">
        <v>0.3593333333333333</v>
      </c>
      <c r="Q26" s="20">
        <v>0.08911111111111111</v>
      </c>
      <c r="R26" s="20">
        <v>0.02377777777777778</v>
      </c>
      <c r="S26" s="20">
        <v>0</v>
      </c>
      <c r="T26" s="20">
        <v>0</v>
      </c>
    </row>
    <row r="27" spans="1:20">
      <c r="N27" s="19" t="s">
        <v>817</v>
      </c>
      <c r="O27" s="20">
        <v>0.4768888888888889</v>
      </c>
      <c r="P27" s="20">
        <v>0.3828888888888889</v>
      </c>
      <c r="Q27" s="20">
        <v>0.1295555555555556</v>
      </c>
      <c r="R27" s="20">
        <v>0.008444444444444444</v>
      </c>
      <c r="S27" s="20">
        <v>0.002222222222222222</v>
      </c>
      <c r="T27" s="20">
        <v>0</v>
      </c>
    </row>
    <row r="28" spans="1:20">
      <c r="N28" s="19" t="s">
        <v>818</v>
      </c>
      <c r="O28" s="20">
        <v>0.4674033149171271</v>
      </c>
      <c r="P28" s="20">
        <v>0.3491712707182321</v>
      </c>
      <c r="Q28" s="20">
        <v>0.143646408839779</v>
      </c>
      <c r="R28" s="20">
        <v>0.03830570902394106</v>
      </c>
      <c r="S28" s="20">
        <v>0.00147329650092081</v>
      </c>
      <c r="T28" s="20">
        <v>0</v>
      </c>
    </row>
    <row r="45" spans="1:3">
      <c r="A45" s="19" t="s">
        <v>816</v>
      </c>
      <c r="B45" s="19">
        <v>130.647992074155</v>
      </c>
      <c r="C45" s="19">
        <v>8.343749549560897</v>
      </c>
    </row>
    <row r="46" spans="1:3">
      <c r="A46" s="19" t="s">
        <v>817</v>
      </c>
      <c r="B46" s="19">
        <v>128.4314493626088</v>
      </c>
      <c r="C46" s="19">
        <v>9.251812431151198</v>
      </c>
    </row>
    <row r="47" spans="1:3">
      <c r="A47" s="19" t="s">
        <v>818</v>
      </c>
      <c r="B47" s="19">
        <v>115.442342472734</v>
      </c>
      <c r="C47" s="19">
        <v>9.063699928647601</v>
      </c>
    </row>
    <row r="48" spans="1:3">
      <c r="A48" s="19" t="s">
        <v>819</v>
      </c>
      <c r="B48" s="19">
        <v>99.56926208255069</v>
      </c>
      <c r="C48" s="19">
        <v>7.517074873796847</v>
      </c>
    </row>
    <row r="49" spans="1:3">
      <c r="A49" s="19" t="s">
        <v>817</v>
      </c>
      <c r="B49" s="19">
        <v>110.4791928922229</v>
      </c>
      <c r="C49" s="19">
        <v>3.161485118544723</v>
      </c>
    </row>
    <row r="50" spans="1:3">
      <c r="A50" s="19" t="s">
        <v>818</v>
      </c>
      <c r="B50" s="19">
        <v>114.303986900367</v>
      </c>
      <c r="C50" s="19">
        <v>12.64078146164964</v>
      </c>
    </row>
    <row r="67" spans="1:29">
      <c r="A67" t="s">
        <v>84</v>
      </c>
      <c r="F67" t="s">
        <v>844</v>
      </c>
      <c r="M67" t="s">
        <v>845</v>
      </c>
      <c r="T67" t="s">
        <v>846</v>
      </c>
      <c r="AC67" t="s">
        <v>847</v>
      </c>
    </row>
    <row r="68" spans="1:29" ht="377" customHeight="1"/>
    <row r="69" spans="1:29">
      <c r="A69" t="s">
        <v>85</v>
      </c>
      <c r="F69" t="s">
        <v>848</v>
      </c>
      <c r="M69" t="s">
        <v>849</v>
      </c>
      <c r="T69" t="s">
        <v>850</v>
      </c>
      <c r="AC69" t="s">
        <v>851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&amp;C山本　悠貴</oddFooter>
  </headerFooter>
  <rowBreaks count="1" manualBreakCount="1">
    <brk id="66" max="16383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820</v>
      </c>
      <c r="B3" s="12" t="s">
        <v>49</v>
      </c>
      <c r="C3" s="12" t="s">
        <v>58</v>
      </c>
      <c r="D3" s="4">
        <v>0.05246527777777778</v>
      </c>
      <c r="E3" s="5">
        <v>7335.558660581954</v>
      </c>
      <c r="F3" s="6">
        <v>0.09407334745370947</v>
      </c>
      <c r="G3" s="5">
        <v>690.0805586439939</v>
      </c>
      <c r="H3" s="7">
        <v>6</v>
      </c>
      <c r="I3" s="7">
        <v>19</v>
      </c>
      <c r="J3" s="7">
        <v>45</v>
      </c>
      <c r="K3" s="5">
        <v>105.1835733827908</v>
      </c>
      <c r="L3" s="5">
        <v>308.4284341458204</v>
      </c>
      <c r="M3" s="5">
        <v>690.0805586439916</v>
      </c>
      <c r="N3" s="5">
        <v>115.0375116662094</v>
      </c>
      <c r="O3" s="5">
        <v>6.905862968363263</v>
      </c>
      <c r="P3" s="5">
        <v>27.68487310429406</v>
      </c>
      <c r="Q3" s="7">
        <v>555</v>
      </c>
      <c r="R3" s="7">
        <v>12</v>
      </c>
      <c r="S3" s="7">
        <v>45</v>
      </c>
      <c r="T3" s="7">
        <v>125</v>
      </c>
      <c r="U3" s="5">
        <v>3.601374080081772</v>
      </c>
      <c r="V3" s="7">
        <v>30</v>
      </c>
      <c r="W3" s="7">
        <v>56</v>
      </c>
      <c r="X3" s="7">
        <v>149</v>
      </c>
      <c r="Y3" s="5">
        <v>-4.472860876753184</v>
      </c>
      <c r="Z3" s="7">
        <v>832</v>
      </c>
      <c r="AA3" s="7">
        <v>464</v>
      </c>
      <c r="AB3" s="7">
        <v>222</v>
      </c>
      <c r="AC3" s="7">
        <v>141</v>
      </c>
      <c r="AD3" s="7">
        <v>80</v>
      </c>
      <c r="AE3" s="7">
        <v>64</v>
      </c>
      <c r="AF3" s="5">
        <v>843.792936311381</v>
      </c>
      <c r="AG3" s="5">
        <v>13.23250814915914</v>
      </c>
      <c r="AH3" s="7">
        <v>146</v>
      </c>
      <c r="AI3" s="8">
        <v>528.6235500000166</v>
      </c>
    </row>
    <row r="4" spans="1:35">
      <c r="A4" s="22" t="s">
        <v>821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80</v>
      </c>
      <c r="B5" s="12" t="s">
        <v>49</v>
      </c>
      <c r="C5" s="12" t="s">
        <v>822</v>
      </c>
      <c r="D5" s="4">
        <v>0.01041666666666667</v>
      </c>
      <c r="E5" s="5">
        <v>1901.3456605837</v>
      </c>
      <c r="F5" s="6">
        <v>0.1100382091067676</v>
      </c>
      <c r="G5" s="5">
        <v>209.2206713835545</v>
      </c>
      <c r="H5" s="7">
        <v>1</v>
      </c>
      <c r="I5" s="7">
        <v>6</v>
      </c>
      <c r="J5" s="7">
        <v>16</v>
      </c>
      <c r="K5" s="5">
        <v>11.50595180501989</v>
      </c>
      <c r="L5" s="5">
        <v>83.37416310149757</v>
      </c>
      <c r="M5" s="5">
        <v>209.2206713835543</v>
      </c>
      <c r="N5" s="5">
        <v>126.7563773722467</v>
      </c>
      <c r="O5" s="5">
        <v>7.607067673517959</v>
      </c>
      <c r="P5" s="5">
        <v>26.30345808872925</v>
      </c>
      <c r="Q5" s="7">
        <v>126</v>
      </c>
      <c r="R5" s="7">
        <v>3</v>
      </c>
      <c r="S5" s="7">
        <v>15</v>
      </c>
      <c r="T5" s="7">
        <v>32</v>
      </c>
      <c r="U5" s="5">
        <v>3.363176615759502</v>
      </c>
      <c r="V5" s="7">
        <v>9</v>
      </c>
      <c r="W5" s="7">
        <v>17</v>
      </c>
      <c r="X5" s="7">
        <v>42</v>
      </c>
      <c r="Y5" s="5">
        <v>-4.472860876753184</v>
      </c>
      <c r="Z5" s="7">
        <v>214</v>
      </c>
      <c r="AA5" s="7">
        <v>119</v>
      </c>
      <c r="AB5" s="7">
        <v>49</v>
      </c>
      <c r="AC5" s="7">
        <v>31</v>
      </c>
      <c r="AD5" s="7">
        <v>20</v>
      </c>
      <c r="AE5" s="7">
        <v>13</v>
      </c>
      <c r="AF5" s="5">
        <v>261.9780632995151</v>
      </c>
      <c r="AG5" s="5">
        <v>17.46520421996767</v>
      </c>
      <c r="AH5" s="7">
        <v>51</v>
      </c>
      <c r="AI5" s="8">
        <v>136.2858000000033</v>
      </c>
    </row>
    <row r="6" spans="1:35">
      <c r="A6" s="10"/>
      <c r="B6" s="12" t="s">
        <v>822</v>
      </c>
      <c r="C6" s="12" t="s">
        <v>823</v>
      </c>
      <c r="D6" s="4">
        <v>0.01041666666666667</v>
      </c>
      <c r="E6" s="5">
        <v>1849.653168947074</v>
      </c>
      <c r="F6" s="6">
        <v>0.1194459913503736</v>
      </c>
      <c r="G6" s="5">
        <v>220.9336564192434</v>
      </c>
      <c r="H6" s="7">
        <v>3</v>
      </c>
      <c r="I6" s="7">
        <v>7</v>
      </c>
      <c r="J6" s="7">
        <v>11</v>
      </c>
      <c r="K6" s="5">
        <v>49.84100756464886</v>
      </c>
      <c r="L6" s="5">
        <v>125.9200338841051</v>
      </c>
      <c r="M6" s="5">
        <v>220.9336564192456</v>
      </c>
      <c r="N6" s="5">
        <v>123.3102112631383</v>
      </c>
      <c r="O6" s="5">
        <v>7.402348979533492</v>
      </c>
      <c r="P6" s="5">
        <v>27.68487310429406</v>
      </c>
      <c r="Q6" s="7">
        <v>165</v>
      </c>
      <c r="R6" s="7">
        <v>4</v>
      </c>
      <c r="S6" s="7">
        <v>13</v>
      </c>
      <c r="T6" s="7">
        <v>27</v>
      </c>
      <c r="U6" s="5">
        <v>3.461047815195868</v>
      </c>
      <c r="V6" s="7">
        <v>5</v>
      </c>
      <c r="W6" s="7">
        <v>13</v>
      </c>
      <c r="X6" s="7">
        <v>38</v>
      </c>
      <c r="Y6" s="5">
        <v>-4.229712597198072</v>
      </c>
      <c r="Z6" s="7">
        <v>225</v>
      </c>
      <c r="AA6" s="7">
        <v>118</v>
      </c>
      <c r="AB6" s="7">
        <v>71</v>
      </c>
      <c r="AC6" s="7">
        <v>35</v>
      </c>
      <c r="AD6" s="7">
        <v>24</v>
      </c>
      <c r="AE6" s="7">
        <v>23</v>
      </c>
      <c r="AF6" s="5">
        <v>248.6899694405402</v>
      </c>
      <c r="AG6" s="5">
        <v>16.57933129603601</v>
      </c>
      <c r="AH6" s="7">
        <v>31</v>
      </c>
      <c r="AI6" s="8">
        <v>130.1237000000043</v>
      </c>
    </row>
    <row r="7" spans="1:35">
      <c r="A7" s="10"/>
      <c r="B7" s="12" t="s">
        <v>823</v>
      </c>
      <c r="C7" s="12" t="s">
        <v>81</v>
      </c>
      <c r="D7" s="4">
        <v>0.004884259259259259</v>
      </c>
      <c r="E7" s="5">
        <v>758.2305562313877</v>
      </c>
      <c r="F7" s="6">
        <v>0.04991392032716426</v>
      </c>
      <c r="G7" s="5">
        <v>37.84625957335493</v>
      </c>
      <c r="H7" s="7">
        <v>0</v>
      </c>
      <c r="I7" s="7">
        <v>0</v>
      </c>
      <c r="J7" s="7">
        <v>4</v>
      </c>
      <c r="K7" s="5">
        <v>0</v>
      </c>
      <c r="L7" s="5">
        <v>0</v>
      </c>
      <c r="M7" s="5">
        <v>37.84625957335629</v>
      </c>
      <c r="N7" s="5">
        <v>107.8052923551736</v>
      </c>
      <c r="O7" s="5">
        <v>6.467482689835989</v>
      </c>
      <c r="P7" s="5">
        <v>20.77697164011199</v>
      </c>
      <c r="Q7" s="7">
        <v>53</v>
      </c>
      <c r="R7" s="7">
        <v>1</v>
      </c>
      <c r="S7" s="7">
        <v>4</v>
      </c>
      <c r="T7" s="7">
        <v>13</v>
      </c>
      <c r="U7" s="5">
        <v>3.086565996905464</v>
      </c>
      <c r="V7" s="7">
        <v>2</v>
      </c>
      <c r="W7" s="7">
        <v>7</v>
      </c>
      <c r="X7" s="7">
        <v>21</v>
      </c>
      <c r="Y7" s="5">
        <v>-3.298983957453776</v>
      </c>
      <c r="Z7" s="7">
        <v>89</v>
      </c>
      <c r="AA7" s="7">
        <v>44</v>
      </c>
      <c r="AB7" s="7">
        <v>20</v>
      </c>
      <c r="AC7" s="7">
        <v>14</v>
      </c>
      <c r="AD7" s="7">
        <v>7</v>
      </c>
      <c r="AE7" s="7">
        <v>9</v>
      </c>
      <c r="AF7" s="5">
        <v>57.11250430093469</v>
      </c>
      <c r="AG7" s="5">
        <v>8.120261275014411</v>
      </c>
      <c r="AH7" s="7">
        <v>16</v>
      </c>
      <c r="AI7" s="8">
        <v>55.30420000000083</v>
      </c>
    </row>
    <row r="8" spans="1:35">
      <c r="A8" s="10" t="s">
        <v>82</v>
      </c>
      <c r="B8" s="12" t="s">
        <v>83</v>
      </c>
      <c r="C8" s="12" t="s">
        <v>824</v>
      </c>
      <c r="D8" s="4">
        <v>0.01041666666666667</v>
      </c>
      <c r="E8" s="5">
        <v>1537.217456344817</v>
      </c>
      <c r="F8" s="6">
        <v>0.09661474280512009</v>
      </c>
      <c r="G8" s="5">
        <v>148.5178691802954</v>
      </c>
      <c r="H8" s="7">
        <v>2</v>
      </c>
      <c r="I8" s="7">
        <v>4</v>
      </c>
      <c r="J8" s="7">
        <v>7</v>
      </c>
      <c r="K8" s="5">
        <v>43.83661401312202</v>
      </c>
      <c r="L8" s="5">
        <v>81.7196332052672</v>
      </c>
      <c r="M8" s="5">
        <v>148.5178691802903</v>
      </c>
      <c r="N8" s="5">
        <v>102.4811637563211</v>
      </c>
      <c r="O8" s="5">
        <v>6.157504779657989</v>
      </c>
      <c r="P8" s="5">
        <v>27.68487310429401</v>
      </c>
      <c r="Q8" s="7">
        <v>101</v>
      </c>
      <c r="R8" s="7">
        <v>2</v>
      </c>
      <c r="S8" s="7">
        <v>7</v>
      </c>
      <c r="T8" s="7">
        <v>24</v>
      </c>
      <c r="U8" s="5">
        <v>3.601374080081772</v>
      </c>
      <c r="V8" s="7">
        <v>4</v>
      </c>
      <c r="W8" s="7">
        <v>7</v>
      </c>
      <c r="X8" s="7">
        <v>22</v>
      </c>
      <c r="Y8" s="5">
        <v>-3.772123201515711</v>
      </c>
      <c r="Z8" s="7">
        <v>179</v>
      </c>
      <c r="AA8" s="7">
        <v>103</v>
      </c>
      <c r="AB8" s="7">
        <v>40</v>
      </c>
      <c r="AC8" s="7">
        <v>26</v>
      </c>
      <c r="AD8" s="7">
        <v>16</v>
      </c>
      <c r="AE8" s="7">
        <v>11</v>
      </c>
      <c r="AF8" s="5">
        <v>175.9902402456646</v>
      </c>
      <c r="AG8" s="5">
        <v>11.73268268304431</v>
      </c>
      <c r="AH8" s="7">
        <v>23</v>
      </c>
      <c r="AI8" s="8">
        <v>112.5827500000039</v>
      </c>
    </row>
    <row r="9" spans="1:35">
      <c r="A9" s="10"/>
      <c r="B9" s="12" t="s">
        <v>824</v>
      </c>
      <c r="C9" s="12" t="s">
        <v>58</v>
      </c>
      <c r="D9" s="4">
        <v>0.008148148148148147</v>
      </c>
      <c r="E9" s="5">
        <v>1287.482531183391</v>
      </c>
      <c r="F9" s="6">
        <v>0.05713638849913635</v>
      </c>
      <c r="G9" s="5">
        <v>73.56210208754567</v>
      </c>
      <c r="H9" s="7">
        <v>0</v>
      </c>
      <c r="I9" s="7">
        <v>2</v>
      </c>
      <c r="J9" s="7">
        <v>7</v>
      </c>
      <c r="K9" s="5">
        <v>0</v>
      </c>
      <c r="L9" s="5">
        <v>17.41460395495051</v>
      </c>
      <c r="M9" s="5">
        <v>73.5621020875451</v>
      </c>
      <c r="N9" s="5">
        <v>109.7286248167663</v>
      </c>
      <c r="O9" s="5">
        <v>6.584644188508968</v>
      </c>
      <c r="P9" s="5">
        <v>21.35104508974003</v>
      </c>
      <c r="Q9" s="7">
        <v>110</v>
      </c>
      <c r="R9" s="7">
        <v>2</v>
      </c>
      <c r="S9" s="7">
        <v>6</v>
      </c>
      <c r="T9" s="7">
        <v>29</v>
      </c>
      <c r="U9" s="5">
        <v>3.574903709702579</v>
      </c>
      <c r="V9" s="7">
        <v>10</v>
      </c>
      <c r="W9" s="7">
        <v>12</v>
      </c>
      <c r="X9" s="7">
        <v>26</v>
      </c>
      <c r="Y9" s="5">
        <v>-3.83940483761666</v>
      </c>
      <c r="Z9" s="7">
        <v>125</v>
      </c>
      <c r="AA9" s="7">
        <v>80</v>
      </c>
      <c r="AB9" s="7">
        <v>42</v>
      </c>
      <c r="AC9" s="7">
        <v>35</v>
      </c>
      <c r="AD9" s="7">
        <v>13</v>
      </c>
      <c r="AE9" s="7">
        <v>8</v>
      </c>
      <c r="AF9" s="5">
        <v>100.0221590247265</v>
      </c>
      <c r="AG9" s="5">
        <v>8.524615825971011</v>
      </c>
      <c r="AH9" s="7">
        <v>25</v>
      </c>
      <c r="AI9" s="8">
        <v>94.32710000000424</v>
      </c>
    </row>
    <row r="10" spans="1:35">
      <c r="C10" t="s">
        <v>826</v>
      </c>
      <c r="D10" s="23">
        <v>0.0442824074074074</v>
      </c>
    </row>
    <row r="12" spans="1:35">
      <c r="A12" s="2"/>
      <c r="B12" s="2" t="s">
        <v>4</v>
      </c>
      <c r="C12" s="2" t="s">
        <v>5</v>
      </c>
      <c r="D12" s="2" t="s">
        <v>827</v>
      </c>
      <c r="E12" s="2" t="s">
        <v>828</v>
      </c>
      <c r="F12" s="2" t="s">
        <v>829</v>
      </c>
      <c r="H12" s="24" t="s">
        <v>838</v>
      </c>
      <c r="I12" s="24"/>
      <c r="J12" s="25" t="s">
        <v>839</v>
      </c>
      <c r="K12" s="25"/>
      <c r="L12" s="26" t="s">
        <v>840</v>
      </c>
      <c r="M12" s="26"/>
      <c r="N12" s="27" t="s">
        <v>841</v>
      </c>
      <c r="O12" s="27"/>
      <c r="P12" s="28" t="s">
        <v>842</v>
      </c>
      <c r="Q12" s="28"/>
      <c r="R12" s="29" t="s">
        <v>843</v>
      </c>
      <c r="S12" s="29"/>
      <c r="T12" s="2" t="s">
        <v>102</v>
      </c>
    </row>
    <row r="13" spans="1:35">
      <c r="A13" s="10" t="s">
        <v>62</v>
      </c>
      <c r="B13" s="10"/>
      <c r="C13" s="10"/>
      <c r="D13" s="10"/>
      <c r="E13" s="10"/>
      <c r="F13" s="10"/>
      <c r="H13" s="10" t="s">
        <v>17</v>
      </c>
      <c r="I13" s="10"/>
      <c r="J13" s="10" t="s">
        <v>18</v>
      </c>
      <c r="K13" s="10"/>
      <c r="L13" s="10" t="s">
        <v>19</v>
      </c>
      <c r="M13" s="10"/>
      <c r="N13" s="10" t="s">
        <v>20</v>
      </c>
      <c r="O13" s="10"/>
      <c r="P13" s="10" t="s">
        <v>21</v>
      </c>
      <c r="Q13" s="10"/>
      <c r="R13" s="10" t="s">
        <v>22</v>
      </c>
      <c r="S13" s="10"/>
      <c r="T13" s="2"/>
    </row>
    <row r="14" spans="1:35">
      <c r="A14" s="10" t="s">
        <v>830</v>
      </c>
      <c r="B14" s="10" t="s">
        <v>831</v>
      </c>
      <c r="C14" s="10"/>
      <c r="D14" s="6">
        <v>0.1837455830388693</v>
      </c>
      <c r="E14" s="6">
        <v>0.5019204178829313</v>
      </c>
      <c r="F14" s="6">
        <v>0.3143339990781994</v>
      </c>
      <c r="G14" s="19" t="s">
        <v>816</v>
      </c>
      <c r="H14" s="5">
        <v>258.2409831455072</v>
      </c>
      <c r="I14" s="4">
        <v>0.003925925925925926</v>
      </c>
      <c r="J14" s="5">
        <v>935.0014414891139</v>
      </c>
      <c r="K14" s="4">
        <v>0.004671296296296297</v>
      </c>
      <c r="L14" s="5">
        <v>486.6889001365482</v>
      </c>
      <c r="M14" s="4">
        <v>0.001363425925925926</v>
      </c>
      <c r="N14" s="5">
        <v>196.5549071098653</v>
      </c>
      <c r="O14" s="4">
        <v>0.000412037037037037</v>
      </c>
      <c r="P14" s="5">
        <v>24.85942870266575</v>
      </c>
      <c r="Q14" s="4">
        <v>4.166666666666667e-05</v>
      </c>
      <c r="R14" s="5">
        <v>0</v>
      </c>
      <c r="S14" s="4">
        <v>0</v>
      </c>
      <c r="T14" s="30">
        <v>1901.3456605837</v>
      </c>
    </row>
    <row r="15" spans="1:35">
      <c r="A15" s="10"/>
      <c r="B15" s="10" t="s">
        <v>832</v>
      </c>
      <c r="C15" s="10"/>
      <c r="D15" s="6">
        <v>0.2173757597425813</v>
      </c>
      <c r="E15" s="6">
        <v>0.5176975330711476</v>
      </c>
      <c r="F15" s="6">
        <v>0.264926707186271</v>
      </c>
      <c r="G15" s="19" t="s">
        <v>817</v>
      </c>
      <c r="H15" s="5">
        <v>298.1622341516925</v>
      </c>
      <c r="I15" s="4">
        <v>0.004120370370370371</v>
      </c>
      <c r="J15" s="5">
        <v>1008.22497152276</v>
      </c>
      <c r="K15" s="4">
        <v>0.004979166666666666</v>
      </c>
      <c r="L15" s="5">
        <v>320.8713533172761</v>
      </c>
      <c r="M15" s="4">
        <v>0.0008819444444444444</v>
      </c>
      <c r="N15" s="5">
        <v>165.1235035588145</v>
      </c>
      <c r="O15" s="4">
        <v>0.0003425925925925926</v>
      </c>
      <c r="P15" s="5">
        <v>57.73608615056855</v>
      </c>
      <c r="Q15" s="4">
        <v>9.259259259259259e-05</v>
      </c>
      <c r="R15" s="5">
        <v>0</v>
      </c>
      <c r="S15" s="4">
        <v>0</v>
      </c>
      <c r="T15" s="30">
        <v>1850.118148701112</v>
      </c>
    </row>
    <row r="16" spans="1:35">
      <c r="A16" s="10"/>
      <c r="B16" s="10" t="s">
        <v>833</v>
      </c>
      <c r="C16" s="10"/>
      <c r="D16" s="6">
        <v>0.04382183908045977</v>
      </c>
      <c r="E16" s="6">
        <v>0.6023706896551724</v>
      </c>
      <c r="F16" s="6">
        <v>0.3538074712643678</v>
      </c>
      <c r="G16" s="19" t="s">
        <v>818</v>
      </c>
      <c r="H16" s="5">
        <v>165.0513321012641</v>
      </c>
      <c r="I16" s="4">
        <v>0.002439814814814815</v>
      </c>
      <c r="J16" s="5">
        <v>408.0989747610402</v>
      </c>
      <c r="K16" s="4">
        <v>0.001951388888888889</v>
      </c>
      <c r="L16" s="5">
        <v>144.0360724904026</v>
      </c>
      <c r="M16" s="4">
        <v>0.0004027777777777778</v>
      </c>
      <c r="N16" s="5">
        <v>41.83667285849697</v>
      </c>
      <c r="O16" s="4">
        <v>9.027777777777777e-05</v>
      </c>
      <c r="P16" s="5">
        <v>0</v>
      </c>
      <c r="Q16" s="4">
        <v>0</v>
      </c>
      <c r="R16" s="5">
        <v>0</v>
      </c>
      <c r="S16" s="4">
        <v>0</v>
      </c>
      <c r="T16" s="30">
        <v>759.0230522112038</v>
      </c>
    </row>
    <row r="17" spans="1:20">
      <c r="A17" s="10" t="s">
        <v>834</v>
      </c>
      <c r="B17" s="10" t="s">
        <v>835</v>
      </c>
      <c r="C17" s="10"/>
      <c r="D17" s="6">
        <v>0.1223454833597464</v>
      </c>
      <c r="E17" s="6">
        <v>0.4049128367670364</v>
      </c>
      <c r="F17" s="6">
        <v>0.4727416798732171</v>
      </c>
      <c r="G17" s="19" t="s">
        <v>819</v>
      </c>
      <c r="H17" s="5">
        <v>278.2630656986375</v>
      </c>
      <c r="I17" s="4">
        <v>0.00519212962962963</v>
      </c>
      <c r="J17" s="5">
        <v>860.3305838900405</v>
      </c>
      <c r="K17" s="4">
        <v>0.004236111111111112</v>
      </c>
      <c r="L17" s="5">
        <v>239.8958145198867</v>
      </c>
      <c r="M17" s="4">
        <v>0.0006782407407407408</v>
      </c>
      <c r="N17" s="5">
        <v>112.364279499333</v>
      </c>
      <c r="O17" s="4">
        <v>0.0002361111111111111</v>
      </c>
      <c r="P17" s="5">
        <v>46.3637127369193</v>
      </c>
      <c r="Q17" s="4">
        <v>7.407407407407407e-05</v>
      </c>
      <c r="R17" s="5">
        <v>0</v>
      </c>
      <c r="S17" s="4">
        <v>0</v>
      </c>
      <c r="T17" s="30">
        <v>1537.217456344817</v>
      </c>
    </row>
    <row r="18" spans="1:20">
      <c r="A18" s="10"/>
      <c r="B18" s="10" t="s">
        <v>852</v>
      </c>
      <c r="C18" s="10"/>
      <c r="D18" s="6">
        <v>0.5119916579770595</v>
      </c>
      <c r="E18" s="6">
        <v>0.3985053875564825</v>
      </c>
      <c r="F18" s="6">
        <v>0.08950295446645812</v>
      </c>
      <c r="G18" s="19" t="s">
        <v>817</v>
      </c>
      <c r="H18" s="5">
        <v>255.212728303396</v>
      </c>
      <c r="I18" s="4">
        <v>0.003881944444444444</v>
      </c>
      <c r="J18" s="5">
        <v>631.4451860421068</v>
      </c>
      <c r="K18" s="4">
        <v>0.003199074074074074</v>
      </c>
      <c r="L18" s="5">
        <v>326.77265333389</v>
      </c>
      <c r="M18" s="4">
        <v>0.0009074074074074074</v>
      </c>
      <c r="N18" s="5">
        <v>74.42377506172852</v>
      </c>
      <c r="O18" s="4">
        <v>0.0001597222222222222</v>
      </c>
      <c r="P18" s="5">
        <v>0</v>
      </c>
      <c r="Q18" s="4">
        <v>0</v>
      </c>
      <c r="R18" s="5">
        <v>0</v>
      </c>
      <c r="S18" s="4">
        <v>0</v>
      </c>
      <c r="T18" s="30">
        <v>1287.854342741121</v>
      </c>
    </row>
    <row r="19" spans="1:20">
      <c r="H19" s="31">
        <v>1254.930343400497</v>
      </c>
      <c r="I19" s="32">
        <v>0.01956018518518518</v>
      </c>
      <c r="J19" s="31">
        <v>3843.101157705061</v>
      </c>
      <c r="K19" s="32">
        <v>0.01903703703703704</v>
      </c>
      <c r="L19" s="31">
        <v>1518.264793798004</v>
      </c>
      <c r="M19" s="32">
        <v>0.004233796296296296</v>
      </c>
      <c r="N19" s="31">
        <v>590.3031380882383</v>
      </c>
      <c r="O19" s="32">
        <v>0.001240740740740741</v>
      </c>
      <c r="P19" s="31">
        <v>128.9592275901536</v>
      </c>
      <c r="Q19" s="32">
        <v>0.0002083333333333333</v>
      </c>
      <c r="R19" s="31">
        <v>0</v>
      </c>
      <c r="S19" s="32">
        <v>0</v>
      </c>
      <c r="T19" s="33">
        <v>7335.558660581954</v>
      </c>
    </row>
    <row r="21" spans="1:20">
      <c r="A21" s="19" t="s">
        <v>810</v>
      </c>
      <c r="B21" s="19" t="s">
        <v>811</v>
      </c>
      <c r="C21" s="19" t="s">
        <v>812</v>
      </c>
      <c r="D21" s="19" t="s">
        <v>813</v>
      </c>
      <c r="E21" s="19" t="s">
        <v>814</v>
      </c>
      <c r="F21" s="19" t="s">
        <v>815</v>
      </c>
      <c r="G21" s="19" t="s">
        <v>80</v>
      </c>
      <c r="H21" s="20">
        <v>0.4077774777207669</v>
      </c>
      <c r="I21" s="20">
        <v>0.4511657214870826</v>
      </c>
      <c r="J21" s="20">
        <v>0.1029795661175623</v>
      </c>
      <c r="K21" s="20">
        <v>0.03285624268611036</v>
      </c>
      <c r="L21" s="20">
        <v>0.00522099198847781</v>
      </c>
      <c r="M21" s="20">
        <v>0</v>
      </c>
      <c r="N21" s="19" t="s">
        <v>816</v>
      </c>
      <c r="O21" s="20">
        <v>0.3769726605912425</v>
      </c>
      <c r="P21" s="20">
        <v>0.4485441209157591</v>
      </c>
      <c r="Q21" s="20">
        <v>0.1309179817737275</v>
      </c>
      <c r="R21" s="20">
        <v>0.03956434763280729</v>
      </c>
      <c r="S21" s="20">
        <v>0.004000889086463659</v>
      </c>
      <c r="T21" s="20">
        <v>0</v>
      </c>
    </row>
    <row r="22" spans="1:20">
      <c r="A22" s="34">
        <v>0.01956018518518518</v>
      </c>
      <c r="B22" s="34">
        <v>0.01903703703703704</v>
      </c>
      <c r="C22" s="34">
        <v>0.004233796296296296</v>
      </c>
      <c r="D22" s="34">
        <v>0.001240740740740741</v>
      </c>
      <c r="E22" s="34">
        <v>0.0002083333333333333</v>
      </c>
      <c r="F22" s="34">
        <v>0</v>
      </c>
      <c r="G22" s="19" t="s">
        <v>82</v>
      </c>
      <c r="H22" s="20">
        <v>0.4887780548628429</v>
      </c>
      <c r="I22" s="20">
        <v>0.400498753117207</v>
      </c>
      <c r="J22" s="20">
        <v>0.08541147132169576</v>
      </c>
      <c r="K22" s="20">
        <v>0.0213216957605985</v>
      </c>
      <c r="L22" s="20">
        <v>0.00399002493765586</v>
      </c>
      <c r="M22" s="20">
        <v>0</v>
      </c>
      <c r="N22" s="19" t="s">
        <v>817</v>
      </c>
      <c r="O22" s="20">
        <v>0.3955555555555555</v>
      </c>
      <c r="P22" s="20">
        <v>0.478</v>
      </c>
      <c r="Q22" s="20">
        <v>0.08466666666666667</v>
      </c>
      <c r="R22" s="20">
        <v>0.03288888888888889</v>
      </c>
      <c r="S22" s="20">
        <v>0.008888888888888889</v>
      </c>
      <c r="T22" s="20">
        <v>0</v>
      </c>
    </row>
    <row r="23" spans="1:20">
      <c r="N23" s="19" t="s">
        <v>818</v>
      </c>
      <c r="O23" s="20">
        <v>0.4995260663507109</v>
      </c>
      <c r="P23" s="20">
        <v>0.3995260663507109</v>
      </c>
      <c r="Q23" s="20">
        <v>0.08246445497630332</v>
      </c>
      <c r="R23" s="20">
        <v>0.01848341232227488</v>
      </c>
      <c r="S23" s="20">
        <v>0</v>
      </c>
      <c r="T23" s="20">
        <v>0</v>
      </c>
    </row>
    <row r="24" spans="1:20">
      <c r="N24" s="19" t="s">
        <v>819</v>
      </c>
      <c r="O24" s="20">
        <v>0.4984444444444445</v>
      </c>
      <c r="P24" s="20">
        <v>0.4066666666666667</v>
      </c>
      <c r="Q24" s="20">
        <v>0.06511111111111111</v>
      </c>
      <c r="R24" s="20">
        <v>0.02266666666666667</v>
      </c>
      <c r="S24" s="20">
        <v>0.007111111111111111</v>
      </c>
      <c r="T24" s="20">
        <v>0</v>
      </c>
    </row>
    <row r="25" spans="1:20">
      <c r="N25" s="19" t="s">
        <v>817</v>
      </c>
      <c r="O25" s="20">
        <v>0.4764204545454546</v>
      </c>
      <c r="P25" s="20">
        <v>0.3926136363636364</v>
      </c>
      <c r="Q25" s="20">
        <v>0.1113636363636364</v>
      </c>
      <c r="R25" s="20">
        <v>0.01960227272727273</v>
      </c>
      <c r="S25" s="20">
        <v>0</v>
      </c>
      <c r="T25" s="20">
        <v>0</v>
      </c>
    </row>
    <row r="43" spans="1:3">
      <c r="A43" s="19" t="s">
        <v>816</v>
      </c>
      <c r="B43" s="19">
        <v>126.7563773722467</v>
      </c>
      <c r="C43" s="19">
        <v>13.94804475890363</v>
      </c>
    </row>
    <row r="44" spans="1:3">
      <c r="A44" s="19" t="s">
        <v>817</v>
      </c>
      <c r="B44" s="19">
        <v>123.3102112631383</v>
      </c>
      <c r="C44" s="19">
        <v>14.72891042794956</v>
      </c>
    </row>
    <row r="45" spans="1:3">
      <c r="A45" s="19" t="s">
        <v>818</v>
      </c>
      <c r="B45" s="19">
        <v>107.8052923551736</v>
      </c>
      <c r="C45" s="19">
        <v>5.380984773462786</v>
      </c>
    </row>
    <row r="46" spans="1:3">
      <c r="A46" s="19" t="s">
        <v>819</v>
      </c>
      <c r="B46" s="19">
        <v>102.4811637563211</v>
      </c>
      <c r="C46" s="19">
        <v>9.90119127868636</v>
      </c>
    </row>
    <row r="47" spans="1:3">
      <c r="A47" s="19" t="s">
        <v>817</v>
      </c>
      <c r="B47" s="19">
        <v>109.7286248167663</v>
      </c>
      <c r="C47" s="19">
        <v>6.269497337006733</v>
      </c>
    </row>
    <row r="65" spans="1:29">
      <c r="A65" t="s">
        <v>84</v>
      </c>
      <c r="F65" t="s">
        <v>844</v>
      </c>
      <c r="M65" t="s">
        <v>845</v>
      </c>
      <c r="T65" t="s">
        <v>846</v>
      </c>
      <c r="AC65" t="s">
        <v>847</v>
      </c>
    </row>
    <row r="66" spans="1:29" ht="377" customHeight="1"/>
    <row r="67" spans="1:29">
      <c r="A67" t="s">
        <v>85</v>
      </c>
      <c r="F67" t="s">
        <v>848</v>
      </c>
      <c r="M67" t="s">
        <v>849</v>
      </c>
      <c r="T67" t="s">
        <v>850</v>
      </c>
      <c r="AC67" t="s">
        <v>851</v>
      </c>
    </row>
    <row r="68" spans="1:29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3:F13"/>
    <mergeCell ref="B14:C14"/>
    <mergeCell ref="B15:C15"/>
    <mergeCell ref="B16:C16"/>
    <mergeCell ref="B17:C17"/>
    <mergeCell ref="B18:C18"/>
    <mergeCell ref="H12:I12"/>
    <mergeCell ref="J12:K12"/>
    <mergeCell ref="L12:M12"/>
    <mergeCell ref="N12:O12"/>
    <mergeCell ref="P12:Q12"/>
    <mergeCell ref="R12:S12"/>
    <mergeCell ref="H13:I13"/>
    <mergeCell ref="J13:K13"/>
    <mergeCell ref="L13:M13"/>
    <mergeCell ref="N13:O13"/>
    <mergeCell ref="P13:Q13"/>
    <mergeCell ref="R13:S13"/>
    <mergeCell ref="T12:T13"/>
    <mergeCell ref="A66:E66"/>
    <mergeCell ref="F66:L66"/>
    <mergeCell ref="M66:S66"/>
    <mergeCell ref="T66:AB66"/>
    <mergeCell ref="AC66:AK66"/>
    <mergeCell ref="A68:E68"/>
    <mergeCell ref="F68:L68"/>
    <mergeCell ref="M68:S68"/>
    <mergeCell ref="T68:AB68"/>
    <mergeCell ref="AC68:AK68"/>
  </mergeCells>
  <pageMargins left="0.1" right="0.1" top="0.1" bottom="0.1" header="0.3" footer="0.3"/>
  <pageSetup paperSize="9" fitToHeight="0" orientation="landscape"/>
  <headerFooter>
    <oddFooter>&amp;C吉田　悠月</oddFooter>
  </headerFooter>
  <rowBreaks count="1" manualBreakCount="1">
    <brk id="64" max="16383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65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820</v>
      </c>
      <c r="B3" s="12" t="s">
        <v>49</v>
      </c>
      <c r="C3" s="12" t="s">
        <v>50</v>
      </c>
      <c r="D3" s="4">
        <v>0.06101851851851852</v>
      </c>
      <c r="E3" s="5">
        <v>8268.323597715465</v>
      </c>
      <c r="F3" s="6">
        <v>0.09658924667701969</v>
      </c>
      <c r="G3" s="5">
        <v>798.631147585162</v>
      </c>
      <c r="H3" s="7">
        <v>9</v>
      </c>
      <c r="I3" s="7">
        <v>24</v>
      </c>
      <c r="J3" s="7">
        <v>47</v>
      </c>
      <c r="K3" s="5">
        <v>142.729916199722</v>
      </c>
      <c r="L3" s="5">
        <v>431.1094780896386</v>
      </c>
      <c r="M3" s="5">
        <v>798.631147585163</v>
      </c>
      <c r="N3" s="5">
        <v>108.6745708352526</v>
      </c>
      <c r="O3" s="5">
        <v>6.523075240463464</v>
      </c>
      <c r="P3" s="5">
        <v>28.75651641379184</v>
      </c>
      <c r="Q3" s="7">
        <v>702</v>
      </c>
      <c r="R3" s="7">
        <v>11</v>
      </c>
      <c r="S3" s="7">
        <v>40</v>
      </c>
      <c r="T3" s="7">
        <v>147</v>
      </c>
      <c r="U3" s="5">
        <v>3.61863124664435</v>
      </c>
      <c r="V3" s="7">
        <v>21</v>
      </c>
      <c r="W3" s="7">
        <v>69</v>
      </c>
      <c r="X3" s="7">
        <v>179</v>
      </c>
      <c r="Y3" s="5">
        <v>-4.267451891074456</v>
      </c>
      <c r="Z3" s="7">
        <v>925</v>
      </c>
      <c r="AA3" s="7">
        <v>638</v>
      </c>
      <c r="AB3" s="7">
        <v>341</v>
      </c>
      <c r="AC3" s="7">
        <v>159</v>
      </c>
      <c r="AD3" s="7">
        <v>89</v>
      </c>
      <c r="AE3" s="7">
        <v>72</v>
      </c>
      <c r="AF3" s="5">
        <v>937.9898918992403</v>
      </c>
      <c r="AG3" s="5">
        <v>12.3284542199243</v>
      </c>
      <c r="AH3" s="7">
        <v>163</v>
      </c>
      <c r="AI3" s="8">
        <v>621.2622500000214</v>
      </c>
    </row>
    <row r="4" spans="1:35">
      <c r="A4" s="22" t="s">
        <v>821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80</v>
      </c>
      <c r="B5" s="12" t="s">
        <v>49</v>
      </c>
      <c r="C5" s="12" t="s">
        <v>822</v>
      </c>
      <c r="D5" s="4">
        <v>0.01041666666666667</v>
      </c>
      <c r="E5" s="5">
        <v>1991.425750490713</v>
      </c>
      <c r="F5" s="6">
        <v>0.1045347011461879</v>
      </c>
      <c r="G5" s="5">
        <v>208.1730956823697</v>
      </c>
      <c r="H5" s="7">
        <v>3</v>
      </c>
      <c r="I5" s="7">
        <v>6</v>
      </c>
      <c r="J5" s="7">
        <v>15</v>
      </c>
      <c r="K5" s="5">
        <v>33.03738807984007</v>
      </c>
      <c r="L5" s="5">
        <v>107.20653722344</v>
      </c>
      <c r="M5" s="5">
        <v>208.173095682369</v>
      </c>
      <c r="N5" s="5">
        <v>132.7617166993809</v>
      </c>
      <c r="O5" s="5">
        <v>7.966771490791178</v>
      </c>
      <c r="P5" s="5">
        <v>27.29347309411416</v>
      </c>
      <c r="Q5" s="7">
        <v>173</v>
      </c>
      <c r="R5" s="7">
        <v>3</v>
      </c>
      <c r="S5" s="7">
        <v>10</v>
      </c>
      <c r="T5" s="7">
        <v>36</v>
      </c>
      <c r="U5" s="5">
        <v>3.615286945795009</v>
      </c>
      <c r="V5" s="7">
        <v>7</v>
      </c>
      <c r="W5" s="7">
        <v>22</v>
      </c>
      <c r="X5" s="7">
        <v>49</v>
      </c>
      <c r="Y5" s="5">
        <v>-3.618276783311352</v>
      </c>
      <c r="Z5" s="7">
        <v>225</v>
      </c>
      <c r="AA5" s="7">
        <v>182</v>
      </c>
      <c r="AB5" s="7">
        <v>102</v>
      </c>
      <c r="AC5" s="7">
        <v>31</v>
      </c>
      <c r="AD5" s="7">
        <v>16</v>
      </c>
      <c r="AE5" s="7">
        <v>11</v>
      </c>
      <c r="AF5" s="5">
        <v>249.6077536093271</v>
      </c>
      <c r="AG5" s="5">
        <v>16.64051690728848</v>
      </c>
      <c r="AH5" s="7">
        <v>50</v>
      </c>
      <c r="AI5" s="8">
        <v>132.7907000000022</v>
      </c>
    </row>
    <row r="6" spans="1:35">
      <c r="A6" s="10"/>
      <c r="B6" s="12" t="s">
        <v>822</v>
      </c>
      <c r="C6" s="12" t="s">
        <v>823</v>
      </c>
      <c r="D6" s="4">
        <v>0.01041666666666667</v>
      </c>
      <c r="E6" s="5">
        <v>1670.570781536155</v>
      </c>
      <c r="F6" s="6">
        <v>0.09734929549024016</v>
      </c>
      <c r="G6" s="5">
        <v>162.6288886491246</v>
      </c>
      <c r="H6" s="7">
        <v>2</v>
      </c>
      <c r="I6" s="7">
        <v>3</v>
      </c>
      <c r="J6" s="7">
        <v>8</v>
      </c>
      <c r="K6" s="5">
        <v>49.59446321381347</v>
      </c>
      <c r="L6" s="5">
        <v>89.91237842087548</v>
      </c>
      <c r="M6" s="5">
        <v>162.6288886491257</v>
      </c>
      <c r="N6" s="5">
        <v>111.3713854357437</v>
      </c>
      <c r="O6" s="5">
        <v>6.683289064058101</v>
      </c>
      <c r="P6" s="5">
        <v>28.75651641379184</v>
      </c>
      <c r="Q6" s="7">
        <v>149</v>
      </c>
      <c r="R6" s="7">
        <v>2</v>
      </c>
      <c r="S6" s="7">
        <v>6</v>
      </c>
      <c r="T6" s="7">
        <v>24</v>
      </c>
      <c r="U6" s="5">
        <v>3.220909973337271</v>
      </c>
      <c r="V6" s="7">
        <v>5</v>
      </c>
      <c r="W6" s="7">
        <v>12</v>
      </c>
      <c r="X6" s="7">
        <v>33</v>
      </c>
      <c r="Y6" s="5">
        <v>-4.267451891074456</v>
      </c>
      <c r="Z6" s="7">
        <v>187</v>
      </c>
      <c r="AA6" s="7">
        <v>115</v>
      </c>
      <c r="AB6" s="7">
        <v>64</v>
      </c>
      <c r="AC6" s="7">
        <v>46</v>
      </c>
      <c r="AD6" s="7">
        <v>17</v>
      </c>
      <c r="AE6" s="7">
        <v>13</v>
      </c>
      <c r="AF6" s="5">
        <v>192.5068976401362</v>
      </c>
      <c r="AG6" s="5">
        <v>12.83379317600908</v>
      </c>
      <c r="AH6" s="7">
        <v>25</v>
      </c>
      <c r="AI6" s="8">
        <v>118.9989500000043</v>
      </c>
    </row>
    <row r="7" spans="1:35">
      <c r="A7" s="10"/>
      <c r="B7" s="12" t="s">
        <v>823</v>
      </c>
      <c r="C7" s="12" t="s">
        <v>81</v>
      </c>
      <c r="D7" s="4">
        <v>0.004884259259259259</v>
      </c>
      <c r="E7" s="5">
        <v>800.7849862023618</v>
      </c>
      <c r="F7" s="6">
        <v>0.02787404050213073</v>
      </c>
      <c r="G7" s="5">
        <v>22.32111313890283</v>
      </c>
      <c r="H7" s="7">
        <v>0</v>
      </c>
      <c r="I7" s="7">
        <v>1</v>
      </c>
      <c r="J7" s="7">
        <v>1</v>
      </c>
      <c r="K7" s="5">
        <v>0</v>
      </c>
      <c r="L7" s="5">
        <v>19.35998185440349</v>
      </c>
      <c r="M7" s="5">
        <v>22.32111313890255</v>
      </c>
      <c r="N7" s="5">
        <v>113.855685242042</v>
      </c>
      <c r="O7" s="5">
        <v>6.834809420450517</v>
      </c>
      <c r="P7" s="5">
        <v>23.95991007398968</v>
      </c>
      <c r="Q7" s="7">
        <v>59</v>
      </c>
      <c r="R7" s="7">
        <v>1</v>
      </c>
      <c r="S7" s="7">
        <v>5</v>
      </c>
      <c r="T7" s="7">
        <v>11</v>
      </c>
      <c r="U7" s="5">
        <v>3.61863124664435</v>
      </c>
      <c r="V7" s="7">
        <v>1</v>
      </c>
      <c r="W7" s="7">
        <v>7</v>
      </c>
      <c r="X7" s="7">
        <v>15</v>
      </c>
      <c r="Y7" s="5">
        <v>-3.405668309981813</v>
      </c>
      <c r="Z7" s="7">
        <v>93</v>
      </c>
      <c r="AA7" s="7">
        <v>52</v>
      </c>
      <c r="AB7" s="7">
        <v>31</v>
      </c>
      <c r="AC7" s="7">
        <v>15</v>
      </c>
      <c r="AD7" s="7">
        <v>7</v>
      </c>
      <c r="AE7" s="7">
        <v>4</v>
      </c>
      <c r="AF7" s="5">
        <v>33.71870771376689</v>
      </c>
      <c r="AG7" s="5">
        <v>4.794129058829416</v>
      </c>
      <c r="AH7" s="7">
        <v>15</v>
      </c>
      <c r="AI7" s="8">
        <v>57.63380000000098</v>
      </c>
    </row>
    <row r="8" spans="1:35">
      <c r="A8" s="10" t="s">
        <v>82</v>
      </c>
      <c r="B8" s="12" t="s">
        <v>83</v>
      </c>
      <c r="C8" s="12" t="s">
        <v>824</v>
      </c>
      <c r="D8" s="4">
        <v>0.01041666666666667</v>
      </c>
      <c r="E8" s="5">
        <v>1504.87123292006</v>
      </c>
      <c r="F8" s="6">
        <v>0.09644706199054739</v>
      </c>
      <c r="G8" s="5">
        <v>145.1404090892325</v>
      </c>
      <c r="H8" s="7">
        <v>1</v>
      </c>
      <c r="I8" s="7">
        <v>5</v>
      </c>
      <c r="J8" s="7">
        <v>9</v>
      </c>
      <c r="K8" s="5">
        <v>6.922251236082047</v>
      </c>
      <c r="L8" s="5">
        <v>55.41870639179433</v>
      </c>
      <c r="M8" s="5">
        <v>145.1404090892293</v>
      </c>
      <c r="N8" s="5">
        <v>100.3247488613373</v>
      </c>
      <c r="O8" s="5">
        <v>6.027779101415754</v>
      </c>
      <c r="P8" s="5">
        <v>25.0706799927175</v>
      </c>
      <c r="Q8" s="7">
        <v>132</v>
      </c>
      <c r="R8" s="7">
        <v>3</v>
      </c>
      <c r="S8" s="7">
        <v>12</v>
      </c>
      <c r="T8" s="7">
        <v>28</v>
      </c>
      <c r="U8" s="5">
        <v>3.237568420163666</v>
      </c>
      <c r="V8" s="7">
        <v>3</v>
      </c>
      <c r="W8" s="7">
        <v>8</v>
      </c>
      <c r="X8" s="7">
        <v>29</v>
      </c>
      <c r="Y8" s="5">
        <v>-3.257030141633002</v>
      </c>
      <c r="Z8" s="7">
        <v>161</v>
      </c>
      <c r="AA8" s="7">
        <v>125</v>
      </c>
      <c r="AB8" s="7">
        <v>58</v>
      </c>
      <c r="AC8" s="7">
        <v>29</v>
      </c>
      <c r="AD8" s="7">
        <v>19</v>
      </c>
      <c r="AE8" s="7">
        <v>19</v>
      </c>
      <c r="AF8" s="5">
        <v>167.5317280876516</v>
      </c>
      <c r="AG8" s="5">
        <v>11.1687818725101</v>
      </c>
      <c r="AH8" s="7">
        <v>31</v>
      </c>
      <c r="AI8" s="8">
        <v>121.6617500000055</v>
      </c>
    </row>
    <row r="9" spans="1:35">
      <c r="A9" s="10"/>
      <c r="B9" s="12" t="s">
        <v>824</v>
      </c>
      <c r="C9" s="12" t="s">
        <v>825</v>
      </c>
      <c r="D9" s="4">
        <v>0.01041666666666667</v>
      </c>
      <c r="E9" s="5">
        <v>1347.27793414294</v>
      </c>
      <c r="F9" s="6">
        <v>0.08923077223714232</v>
      </c>
      <c r="G9" s="5">
        <v>120.2186504816364</v>
      </c>
      <c r="H9" s="7">
        <v>2</v>
      </c>
      <c r="I9" s="7">
        <v>3</v>
      </c>
      <c r="J9" s="7">
        <v>8</v>
      </c>
      <c r="K9" s="5">
        <v>29.06764785942869</v>
      </c>
      <c r="L9" s="5">
        <v>64.32825426000818</v>
      </c>
      <c r="M9" s="5">
        <v>120.2186504816373</v>
      </c>
      <c r="N9" s="5">
        <v>89.8185289428627</v>
      </c>
      <c r="O9" s="5">
        <v>5.389111750445103</v>
      </c>
      <c r="P9" s="5">
        <v>27.74097943158538</v>
      </c>
      <c r="Q9" s="7">
        <v>101</v>
      </c>
      <c r="R9" s="7">
        <v>1</v>
      </c>
      <c r="S9" s="7">
        <v>5</v>
      </c>
      <c r="T9" s="7">
        <v>25</v>
      </c>
      <c r="U9" s="5">
        <v>3.406823011497604</v>
      </c>
      <c r="V9" s="7">
        <v>3</v>
      </c>
      <c r="W9" s="7">
        <v>11</v>
      </c>
      <c r="X9" s="7">
        <v>31</v>
      </c>
      <c r="Y9" s="5">
        <v>-3.075122856120223</v>
      </c>
      <c r="Z9" s="7">
        <v>151</v>
      </c>
      <c r="AA9" s="7">
        <v>100</v>
      </c>
      <c r="AB9" s="7">
        <v>43</v>
      </c>
      <c r="AC9" s="7">
        <v>25</v>
      </c>
      <c r="AD9" s="7">
        <v>13</v>
      </c>
      <c r="AE9" s="7">
        <v>14</v>
      </c>
      <c r="AF9" s="5">
        <v>138.1507368380862</v>
      </c>
      <c r="AG9" s="5">
        <v>9.210049122539083</v>
      </c>
      <c r="AH9" s="7">
        <v>23</v>
      </c>
      <c r="AI9" s="8">
        <v>109.2189000000051</v>
      </c>
    </row>
    <row r="10" spans="1:35">
      <c r="A10" s="10"/>
      <c r="B10" s="12" t="s">
        <v>825</v>
      </c>
      <c r="C10" s="12" t="s">
        <v>50</v>
      </c>
      <c r="D10" s="4">
        <v>0.006284722222222222</v>
      </c>
      <c r="E10" s="5">
        <v>952.9291759455773</v>
      </c>
      <c r="F10" s="6">
        <v>0.1470717804445733</v>
      </c>
      <c r="G10" s="5">
        <v>140.148990543896</v>
      </c>
      <c r="H10" s="7">
        <v>1</v>
      </c>
      <c r="I10" s="7">
        <v>6</v>
      </c>
      <c r="J10" s="7">
        <v>6</v>
      </c>
      <c r="K10" s="5">
        <v>24.10816581055769</v>
      </c>
      <c r="L10" s="5">
        <v>94.88361993911712</v>
      </c>
      <c r="M10" s="5">
        <v>140.1489905438993</v>
      </c>
      <c r="N10" s="5">
        <v>105.2960415409478</v>
      </c>
      <c r="O10" s="5">
        <v>6.3188090759386</v>
      </c>
      <c r="P10" s="5">
        <v>28.19298633067388</v>
      </c>
      <c r="Q10" s="7">
        <v>88</v>
      </c>
      <c r="R10" s="7">
        <v>1</v>
      </c>
      <c r="S10" s="7">
        <v>2</v>
      </c>
      <c r="T10" s="7">
        <v>23</v>
      </c>
      <c r="U10" s="5">
        <v>3.238982144502012</v>
      </c>
      <c r="V10" s="7">
        <v>2</v>
      </c>
      <c r="W10" s="7">
        <v>9</v>
      </c>
      <c r="X10" s="7">
        <v>22</v>
      </c>
      <c r="Y10" s="5">
        <v>-3.599935580332991</v>
      </c>
      <c r="Z10" s="7">
        <v>108</v>
      </c>
      <c r="AA10" s="7">
        <v>64</v>
      </c>
      <c r="AB10" s="7">
        <v>43</v>
      </c>
      <c r="AC10" s="7">
        <v>13</v>
      </c>
      <c r="AD10" s="7">
        <v>17</v>
      </c>
      <c r="AE10" s="7">
        <v>11</v>
      </c>
      <c r="AF10" s="5">
        <v>156.4740680102723</v>
      </c>
      <c r="AG10" s="5">
        <v>17.28995226632843</v>
      </c>
      <c r="AH10" s="7">
        <v>19</v>
      </c>
      <c r="AI10" s="8">
        <v>80.95815000000326</v>
      </c>
    </row>
    <row r="11" spans="1:35">
      <c r="C11" t="s">
        <v>826</v>
      </c>
      <c r="D11" s="23">
        <v>0.05283564814814814</v>
      </c>
    </row>
    <row r="13" spans="1:35">
      <c r="A13" s="2"/>
      <c r="B13" s="2" t="s">
        <v>4</v>
      </c>
      <c r="C13" s="2" t="s">
        <v>5</v>
      </c>
      <c r="D13" s="2" t="s">
        <v>827</v>
      </c>
      <c r="E13" s="2" t="s">
        <v>828</v>
      </c>
      <c r="F13" s="2" t="s">
        <v>829</v>
      </c>
      <c r="H13" s="24" t="s">
        <v>838</v>
      </c>
      <c r="I13" s="24"/>
      <c r="J13" s="25" t="s">
        <v>839</v>
      </c>
      <c r="K13" s="25"/>
      <c r="L13" s="26" t="s">
        <v>840</v>
      </c>
      <c r="M13" s="26"/>
      <c r="N13" s="27" t="s">
        <v>841</v>
      </c>
      <c r="O13" s="27"/>
      <c r="P13" s="28" t="s">
        <v>842</v>
      </c>
      <c r="Q13" s="28"/>
      <c r="R13" s="29" t="s">
        <v>843</v>
      </c>
      <c r="S13" s="29"/>
      <c r="T13" s="2" t="s">
        <v>102</v>
      </c>
    </row>
    <row r="14" spans="1:35">
      <c r="A14" s="10" t="s">
        <v>65</v>
      </c>
      <c r="B14" s="10"/>
      <c r="C14" s="10"/>
      <c r="D14" s="10"/>
      <c r="E14" s="10"/>
      <c r="F14" s="10"/>
      <c r="H14" s="10" t="s">
        <v>17</v>
      </c>
      <c r="I14" s="10"/>
      <c r="J14" s="10" t="s">
        <v>18</v>
      </c>
      <c r="K14" s="10"/>
      <c r="L14" s="10" t="s">
        <v>19</v>
      </c>
      <c r="M14" s="10"/>
      <c r="N14" s="10" t="s">
        <v>20</v>
      </c>
      <c r="O14" s="10"/>
      <c r="P14" s="10" t="s">
        <v>21</v>
      </c>
      <c r="Q14" s="10"/>
      <c r="R14" s="10" t="s">
        <v>22</v>
      </c>
      <c r="S14" s="10"/>
      <c r="T14" s="2"/>
    </row>
    <row r="15" spans="1:35">
      <c r="A15" s="10" t="s">
        <v>830</v>
      </c>
      <c r="B15" s="10" t="s">
        <v>831</v>
      </c>
      <c r="C15" s="10"/>
      <c r="D15" s="6">
        <v>0.1464274271066966</v>
      </c>
      <c r="E15" s="6">
        <v>0.5450176225568728</v>
      </c>
      <c r="F15" s="6">
        <v>0.3085549503364307</v>
      </c>
      <c r="G15" s="19" t="s">
        <v>816</v>
      </c>
      <c r="H15" s="5">
        <v>240.797869765328</v>
      </c>
      <c r="I15" s="4">
        <v>0.00394212962962963</v>
      </c>
      <c r="J15" s="5">
        <v>918.0107299245232</v>
      </c>
      <c r="K15" s="4">
        <v>0.004337962962962963</v>
      </c>
      <c r="L15" s="5">
        <v>608.3512369767218</v>
      </c>
      <c r="M15" s="4">
        <v>0.00168287037037037</v>
      </c>
      <c r="N15" s="5">
        <v>173.8269598443201</v>
      </c>
      <c r="O15" s="4">
        <v>0.0003680555555555556</v>
      </c>
      <c r="P15" s="5">
        <v>50.4389539798203</v>
      </c>
      <c r="Q15" s="4">
        <v>8.333333333333333e-05</v>
      </c>
      <c r="R15" s="5">
        <v>0</v>
      </c>
      <c r="S15" s="4">
        <v>0</v>
      </c>
      <c r="T15" s="30">
        <v>1991.425750490713</v>
      </c>
    </row>
    <row r="16" spans="1:35">
      <c r="A16" s="10"/>
      <c r="B16" s="10" t="s">
        <v>832</v>
      </c>
      <c r="C16" s="10"/>
      <c r="D16" s="6">
        <v>0.1675709779179811</v>
      </c>
      <c r="E16" s="6">
        <v>0.581577287066246</v>
      </c>
      <c r="F16" s="6">
        <v>0.2508517350157728</v>
      </c>
      <c r="G16" s="19" t="s">
        <v>817</v>
      </c>
      <c r="H16" s="5">
        <v>298.3645682600711</v>
      </c>
      <c r="I16" s="4">
        <v>0.004905092592592593</v>
      </c>
      <c r="J16" s="5">
        <v>851.9525655154621</v>
      </c>
      <c r="K16" s="4">
        <v>0.004208333333333333</v>
      </c>
      <c r="L16" s="5">
        <v>350.708519638722</v>
      </c>
      <c r="M16" s="4">
        <v>0.0009791666666666666</v>
      </c>
      <c r="N16" s="5">
        <v>108.7158491769428</v>
      </c>
      <c r="O16" s="4">
        <v>0.0002268518518518519</v>
      </c>
      <c r="P16" s="5">
        <v>61.05407499581588</v>
      </c>
      <c r="Q16" s="4">
        <v>9.722222222222222e-05</v>
      </c>
      <c r="R16" s="5">
        <v>0</v>
      </c>
      <c r="S16" s="4">
        <v>0</v>
      </c>
      <c r="T16" s="30">
        <v>1670.795577587014</v>
      </c>
    </row>
    <row r="17" spans="1:20">
      <c r="A17" s="10"/>
      <c r="B17" s="10" t="s">
        <v>833</v>
      </c>
      <c r="C17" s="10"/>
      <c r="D17" s="6">
        <v>0.055092316855271</v>
      </c>
      <c r="E17" s="6">
        <v>0.7242406194163192</v>
      </c>
      <c r="F17" s="6">
        <v>0.2206670637284098</v>
      </c>
      <c r="G17" s="19" t="s">
        <v>818</v>
      </c>
      <c r="H17" s="5">
        <v>161.9039893275508</v>
      </c>
      <c r="I17" s="4">
        <v>0.002324074074074074</v>
      </c>
      <c r="J17" s="5">
        <v>399.1285120818702</v>
      </c>
      <c r="K17" s="4">
        <v>0.001909722222222222</v>
      </c>
      <c r="L17" s="5">
        <v>215.7604873809414</v>
      </c>
      <c r="M17" s="4">
        <v>0.0006041666666666667</v>
      </c>
      <c r="N17" s="5">
        <v>16.34595413071611</v>
      </c>
      <c r="O17" s="4">
        <v>3.240740740740741e-05</v>
      </c>
      <c r="P17" s="5">
        <v>7.884983708082927</v>
      </c>
      <c r="Q17" s="4">
        <v>1.388888888888889e-05</v>
      </c>
      <c r="R17" s="5">
        <v>0</v>
      </c>
      <c r="S17" s="4">
        <v>0</v>
      </c>
      <c r="T17" s="30">
        <v>801.0239266291615</v>
      </c>
    </row>
    <row r="18" spans="1:20">
      <c r="A18" s="10" t="s">
        <v>834</v>
      </c>
      <c r="B18" s="10" t="s">
        <v>835</v>
      </c>
      <c r="C18" s="10"/>
      <c r="D18" s="6">
        <v>0.03348291335864688</v>
      </c>
      <c r="E18" s="6">
        <v>0.5533310321021747</v>
      </c>
      <c r="F18" s="6">
        <v>0.4131860545391784</v>
      </c>
      <c r="G18" s="19" t="s">
        <v>819</v>
      </c>
      <c r="H18" s="5">
        <v>304.9655454847943</v>
      </c>
      <c r="I18" s="4">
        <v>0.00575</v>
      </c>
      <c r="J18" s="5">
        <v>699.7821698794978</v>
      </c>
      <c r="K18" s="4">
        <v>0.003372685185185185</v>
      </c>
      <c r="L18" s="5">
        <v>348.9162825568847</v>
      </c>
      <c r="M18" s="4">
        <v>0.0009791666666666666</v>
      </c>
      <c r="N18" s="5">
        <v>141.5438702663114</v>
      </c>
      <c r="O18" s="4">
        <v>0.0002986111111111111</v>
      </c>
      <c r="P18" s="5">
        <v>9.663364732571608</v>
      </c>
      <c r="Q18" s="4">
        <v>1.62037037037037e-05</v>
      </c>
      <c r="R18" s="5">
        <v>0</v>
      </c>
      <c r="S18" s="4">
        <v>0</v>
      </c>
      <c r="T18" s="30">
        <v>1504.87123292006</v>
      </c>
    </row>
    <row r="19" spans="1:20">
      <c r="A19" s="10"/>
      <c r="B19" s="10" t="s">
        <v>836</v>
      </c>
      <c r="C19" s="10"/>
      <c r="D19" s="6">
        <v>0.05354847922319006</v>
      </c>
      <c r="E19" s="6">
        <v>0.8296444380979581</v>
      </c>
      <c r="F19" s="6">
        <v>0.1168070826788519</v>
      </c>
      <c r="G19" s="19" t="s">
        <v>817</v>
      </c>
      <c r="H19" s="5">
        <v>332.2989701674751</v>
      </c>
      <c r="I19" s="4">
        <v>0.006391203703703704</v>
      </c>
      <c r="J19" s="5">
        <v>650.171244872141</v>
      </c>
      <c r="K19" s="4">
        <v>0.003111111111111111</v>
      </c>
      <c r="L19" s="5">
        <v>240.1327324190106</v>
      </c>
      <c r="M19" s="4">
        <v>0.0006736111111111112</v>
      </c>
      <c r="N19" s="5">
        <v>81.94387032479881</v>
      </c>
      <c r="O19" s="4">
        <v>0.0001712962962962963</v>
      </c>
      <c r="P19" s="5">
        <v>42.731116359515</v>
      </c>
      <c r="Q19" s="4">
        <v>6.944444444444444e-05</v>
      </c>
      <c r="R19" s="5">
        <v>0</v>
      </c>
      <c r="S19" s="4">
        <v>0</v>
      </c>
      <c r="T19" s="30">
        <v>1347.27793414294</v>
      </c>
    </row>
    <row r="20" spans="1:20">
      <c r="A20" s="10"/>
      <c r="B20" s="10" t="s">
        <v>837</v>
      </c>
      <c r="C20" s="10"/>
      <c r="D20" s="6">
        <v>0.01259370314842579</v>
      </c>
      <c r="E20" s="6">
        <v>0.5544227886056972</v>
      </c>
      <c r="F20" s="6">
        <v>0.4329835082458771</v>
      </c>
      <c r="G20" s="19" t="s">
        <v>818</v>
      </c>
      <c r="H20" s="5">
        <v>153.2242468259237</v>
      </c>
      <c r="I20" s="4">
        <v>0.003254629629629629</v>
      </c>
      <c r="J20" s="5">
        <v>447.5807187571963</v>
      </c>
      <c r="K20" s="4">
        <v>0.002173611111111111</v>
      </c>
      <c r="L20" s="5">
        <v>203.0254473432406</v>
      </c>
      <c r="M20" s="4">
        <v>0.0005671296296296297</v>
      </c>
      <c r="N20" s="5">
        <v>115.551885994445</v>
      </c>
      <c r="O20" s="4">
        <v>0.0002361111111111111</v>
      </c>
      <c r="P20" s="5">
        <v>33.54687702477167</v>
      </c>
      <c r="Q20" s="4">
        <v>5.324074074074074e-05</v>
      </c>
      <c r="R20" s="5">
        <v>0</v>
      </c>
      <c r="S20" s="4">
        <v>0</v>
      </c>
      <c r="T20" s="30">
        <v>952.9291759455773</v>
      </c>
    </row>
    <row r="21" spans="1:20">
      <c r="H21" s="31">
        <v>1491.555189831143</v>
      </c>
      <c r="I21" s="32">
        <v>0.02656712962962963</v>
      </c>
      <c r="J21" s="31">
        <v>3966.625941030691</v>
      </c>
      <c r="K21" s="32">
        <v>0.01911342592592593</v>
      </c>
      <c r="L21" s="31">
        <v>1966.894706315521</v>
      </c>
      <c r="M21" s="32">
        <v>0.005486111111111111</v>
      </c>
      <c r="N21" s="31">
        <v>637.9283897375342</v>
      </c>
      <c r="O21" s="32">
        <v>0.001333333333333333</v>
      </c>
      <c r="P21" s="31">
        <v>205.3193708005774</v>
      </c>
      <c r="Q21" s="32">
        <v>0.0003333333333333333</v>
      </c>
      <c r="R21" s="31">
        <v>0</v>
      </c>
      <c r="S21" s="32">
        <v>0</v>
      </c>
      <c r="T21" s="33">
        <v>8268.323597715467</v>
      </c>
    </row>
    <row r="23" spans="1:20">
      <c r="A23" s="19" t="s">
        <v>810</v>
      </c>
      <c r="B23" s="19" t="s">
        <v>811</v>
      </c>
      <c r="C23" s="19" t="s">
        <v>812</v>
      </c>
      <c r="D23" s="19" t="s">
        <v>813</v>
      </c>
      <c r="E23" s="19" t="s">
        <v>814</v>
      </c>
      <c r="F23" s="19" t="s">
        <v>815</v>
      </c>
      <c r="G23" s="19" t="s">
        <v>80</v>
      </c>
      <c r="H23" s="20">
        <v>0.4344225402826537</v>
      </c>
      <c r="I23" s="20">
        <v>0.4066072553785219</v>
      </c>
      <c r="J23" s="20">
        <v>0.1270141326852102</v>
      </c>
      <c r="K23" s="20">
        <v>0.02439463498064632</v>
      </c>
      <c r="L23" s="20">
        <v>0.007561436672967864</v>
      </c>
      <c r="M23" s="20">
        <v>0</v>
      </c>
      <c r="N23" s="19" t="s">
        <v>816</v>
      </c>
      <c r="O23" s="20">
        <v>0.3785285619026451</v>
      </c>
      <c r="P23" s="20">
        <v>0.4165370082240498</v>
      </c>
      <c r="Q23" s="20">
        <v>0.1615914647699489</v>
      </c>
      <c r="R23" s="20">
        <v>0.03534118693042899</v>
      </c>
      <c r="S23" s="20">
        <v>0.008001778172927318</v>
      </c>
      <c r="T23" s="20">
        <v>0</v>
      </c>
    </row>
    <row r="24" spans="1:20">
      <c r="A24" s="34">
        <v>0.02656712962962963</v>
      </c>
      <c r="B24" s="34">
        <v>0.01911342592592593</v>
      </c>
      <c r="C24" s="34">
        <v>0.005486111111111111</v>
      </c>
      <c r="D24" s="34">
        <v>0.001333333333333333</v>
      </c>
      <c r="E24" s="34">
        <v>0.0003333333333333333</v>
      </c>
      <c r="F24" s="34">
        <v>0</v>
      </c>
      <c r="G24" s="19" t="s">
        <v>82</v>
      </c>
      <c r="H24" s="20">
        <v>0.5677336747759283</v>
      </c>
      <c r="I24" s="20">
        <v>0.3192488262910798</v>
      </c>
      <c r="J24" s="20">
        <v>0.08186086214255228</v>
      </c>
      <c r="K24" s="20">
        <v>0.02603499786598378</v>
      </c>
      <c r="L24" s="20">
        <v>0.005121638924455826</v>
      </c>
      <c r="M24" s="20">
        <v>0</v>
      </c>
      <c r="N24" s="19" t="s">
        <v>817</v>
      </c>
      <c r="O24" s="20">
        <v>0.4708888888888889</v>
      </c>
      <c r="P24" s="20">
        <v>0.404</v>
      </c>
      <c r="Q24" s="20">
        <v>0.094</v>
      </c>
      <c r="R24" s="20">
        <v>0.02177777777777778</v>
      </c>
      <c r="S24" s="20">
        <v>0.009333333333333334</v>
      </c>
      <c r="T24" s="20">
        <v>0</v>
      </c>
    </row>
    <row r="25" spans="1:20">
      <c r="N25" s="19" t="s">
        <v>818</v>
      </c>
      <c r="O25" s="20">
        <v>0.4758293838862559</v>
      </c>
      <c r="P25" s="20">
        <v>0.3909952606635071</v>
      </c>
      <c r="Q25" s="20">
        <v>0.123696682464455</v>
      </c>
      <c r="R25" s="20">
        <v>0.006635071090047393</v>
      </c>
      <c r="S25" s="20">
        <v>0.002843601895734597</v>
      </c>
      <c r="T25" s="20">
        <v>0</v>
      </c>
    </row>
    <row r="26" spans="1:20">
      <c r="N26" s="19" t="s">
        <v>819</v>
      </c>
      <c r="O26" s="20">
        <v>0.552</v>
      </c>
      <c r="P26" s="20">
        <v>0.3237777777777778</v>
      </c>
      <c r="Q26" s="20">
        <v>0.094</v>
      </c>
      <c r="R26" s="20">
        <v>0.02866666666666667</v>
      </c>
      <c r="S26" s="20">
        <v>0.001555555555555555</v>
      </c>
      <c r="T26" s="20">
        <v>0</v>
      </c>
    </row>
    <row r="27" spans="1:20">
      <c r="N27" s="19" t="s">
        <v>817</v>
      </c>
      <c r="O27" s="20">
        <v>0.6135555555555555</v>
      </c>
      <c r="P27" s="20">
        <v>0.2986666666666667</v>
      </c>
      <c r="Q27" s="20">
        <v>0.06466666666666666</v>
      </c>
      <c r="R27" s="20">
        <v>0.01644444444444445</v>
      </c>
      <c r="S27" s="20">
        <v>0.006666666666666667</v>
      </c>
      <c r="T27" s="20">
        <v>0</v>
      </c>
    </row>
    <row r="28" spans="1:20">
      <c r="N28" s="19" t="s">
        <v>818</v>
      </c>
      <c r="O28" s="20">
        <v>0.5178637200736649</v>
      </c>
      <c r="P28" s="20">
        <v>0.3458563535911602</v>
      </c>
      <c r="Q28" s="20">
        <v>0.09023941068139964</v>
      </c>
      <c r="R28" s="20">
        <v>0.03756906077348066</v>
      </c>
      <c r="S28" s="20">
        <v>0.00847145488029466</v>
      </c>
      <c r="T28" s="20">
        <v>0</v>
      </c>
    </row>
    <row r="45" spans="1:3">
      <c r="A45" s="19" t="s">
        <v>816</v>
      </c>
      <c r="B45" s="19">
        <v>132.7617166993809</v>
      </c>
      <c r="C45" s="19">
        <v>13.87820637882465</v>
      </c>
    </row>
    <row r="46" spans="1:3">
      <c r="A46" s="19" t="s">
        <v>817</v>
      </c>
      <c r="B46" s="19">
        <v>111.3713854357437</v>
      </c>
      <c r="C46" s="19">
        <v>10.84192590994164</v>
      </c>
    </row>
    <row r="47" spans="1:3">
      <c r="A47" s="19" t="s">
        <v>818</v>
      </c>
      <c r="B47" s="19">
        <v>113.855685242042</v>
      </c>
      <c r="C47" s="19">
        <v>3.173617981834526</v>
      </c>
    </row>
    <row r="48" spans="1:3">
      <c r="A48" s="19" t="s">
        <v>819</v>
      </c>
      <c r="B48" s="19">
        <v>100.3247488613373</v>
      </c>
      <c r="C48" s="19">
        <v>9.676027272615499</v>
      </c>
    </row>
    <row r="49" spans="1:3">
      <c r="A49" s="19" t="s">
        <v>817</v>
      </c>
      <c r="B49" s="19">
        <v>89.8185289428627</v>
      </c>
      <c r="C49" s="19">
        <v>8.014576698775757</v>
      </c>
    </row>
    <row r="50" spans="1:3">
      <c r="A50" s="19" t="s">
        <v>818</v>
      </c>
      <c r="B50" s="19">
        <v>105.2960415409478</v>
      </c>
      <c r="C50" s="19">
        <v>15.48607630319293</v>
      </c>
    </row>
    <row r="67" spans="1:29">
      <c r="A67" t="s">
        <v>84</v>
      </c>
      <c r="F67" t="s">
        <v>844</v>
      </c>
      <c r="M67" t="s">
        <v>845</v>
      </c>
      <c r="T67" t="s">
        <v>846</v>
      </c>
      <c r="AC67" t="s">
        <v>847</v>
      </c>
    </row>
    <row r="68" spans="1:29" ht="377" customHeight="1"/>
    <row r="69" spans="1:29">
      <c r="A69" t="s">
        <v>85</v>
      </c>
      <c r="F69" t="s">
        <v>848</v>
      </c>
      <c r="M69" t="s">
        <v>849</v>
      </c>
      <c r="T69" t="s">
        <v>850</v>
      </c>
      <c r="AC69" t="s">
        <v>851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&amp;C山口　惺也</oddFooter>
  </headerFooter>
  <rowBreaks count="1" manualBreakCount="1">
    <brk id="66" max="16383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820</v>
      </c>
      <c r="B3" s="12" t="s">
        <v>49</v>
      </c>
      <c r="C3" s="12" t="s">
        <v>68</v>
      </c>
      <c r="D3" s="4">
        <v>0.04178240740740741</v>
      </c>
      <c r="E3" s="5">
        <v>5269.300219353063</v>
      </c>
      <c r="F3" s="6">
        <v>0.1176348688908398</v>
      </c>
      <c r="G3" s="5">
        <v>619.8534404500709</v>
      </c>
      <c r="H3" s="7">
        <v>6</v>
      </c>
      <c r="I3" s="7">
        <v>24</v>
      </c>
      <c r="J3" s="7">
        <v>32</v>
      </c>
      <c r="K3" s="5">
        <v>82.05224346367186</v>
      </c>
      <c r="L3" s="5">
        <v>417.7700009806323</v>
      </c>
      <c r="M3" s="5">
        <v>619.8534404500751</v>
      </c>
      <c r="N3" s="5">
        <v>83.13384516465521</v>
      </c>
      <c r="O3" s="5">
        <v>6.549420596108259</v>
      </c>
      <c r="P3" s="5">
        <v>27.41026018482577</v>
      </c>
      <c r="Q3" s="7">
        <v>144</v>
      </c>
      <c r="R3" s="7">
        <v>11</v>
      </c>
      <c r="S3" s="7">
        <v>33</v>
      </c>
      <c r="T3" s="7">
        <v>97</v>
      </c>
      <c r="U3" s="5">
        <v>3.368689602895865</v>
      </c>
      <c r="V3" s="7">
        <v>19</v>
      </c>
      <c r="W3" s="7">
        <v>53</v>
      </c>
      <c r="X3" s="7">
        <v>131</v>
      </c>
      <c r="Y3" s="5">
        <v>-4.274712792497986</v>
      </c>
      <c r="Z3" s="7">
        <v>338</v>
      </c>
      <c r="AA3" s="7">
        <v>126</v>
      </c>
      <c r="AB3" s="7">
        <v>63</v>
      </c>
      <c r="AC3" s="7">
        <v>22</v>
      </c>
      <c r="AD3" s="7">
        <v>5</v>
      </c>
      <c r="AE3" s="7">
        <v>18</v>
      </c>
      <c r="AF3" s="5">
        <v>720.9921272954302</v>
      </c>
      <c r="AG3" s="5">
        <v>11.37510587371176</v>
      </c>
      <c r="AH3" s="7">
        <v>113</v>
      </c>
      <c r="AI3" s="8">
        <v>429.7023500000133</v>
      </c>
    </row>
    <row r="4" spans="1:35">
      <c r="A4" s="22" t="s">
        <v>821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80</v>
      </c>
      <c r="B5" s="12" t="s">
        <v>49</v>
      </c>
      <c r="C5" s="12" t="s">
        <v>822</v>
      </c>
      <c r="D5" s="4">
        <v>0.01041666666666667</v>
      </c>
      <c r="E5" s="5">
        <v>1725.39744909561</v>
      </c>
      <c r="F5" s="6">
        <v>0.1621559867892385</v>
      </c>
      <c r="G5" s="5">
        <v>279.7835259617336</v>
      </c>
      <c r="H5" s="7">
        <v>3</v>
      </c>
      <c r="I5" s="7">
        <v>11</v>
      </c>
      <c r="J5" s="7">
        <v>13</v>
      </c>
      <c r="K5" s="5">
        <v>31.12553633765583</v>
      </c>
      <c r="L5" s="5">
        <v>184.1540852554828</v>
      </c>
      <c r="M5" s="5">
        <v>279.7835259617348</v>
      </c>
      <c r="N5" s="5">
        <v>115.026496606374</v>
      </c>
      <c r="O5" s="5">
        <v>6.901802392299128</v>
      </c>
      <c r="P5" s="5">
        <v>26.75985626940763</v>
      </c>
      <c r="Q5" s="7">
        <v>44</v>
      </c>
      <c r="R5" s="7">
        <v>3</v>
      </c>
      <c r="S5" s="7">
        <v>10</v>
      </c>
      <c r="T5" s="7">
        <v>25</v>
      </c>
      <c r="U5" s="5">
        <v>3.184232398256301</v>
      </c>
      <c r="V5" s="7">
        <v>7</v>
      </c>
      <c r="W5" s="7">
        <v>18</v>
      </c>
      <c r="X5" s="7">
        <v>40</v>
      </c>
      <c r="Y5" s="5">
        <v>-4.115008832576357</v>
      </c>
      <c r="Z5" s="7">
        <v>110</v>
      </c>
      <c r="AA5" s="7">
        <v>33</v>
      </c>
      <c r="AB5" s="7">
        <v>20</v>
      </c>
      <c r="AC5" s="7">
        <v>4</v>
      </c>
      <c r="AD5" s="7">
        <v>1</v>
      </c>
      <c r="AE5" s="7">
        <v>6</v>
      </c>
      <c r="AF5" s="5">
        <v>311.2180469893706</v>
      </c>
      <c r="AG5" s="5">
        <v>20.74786979929137</v>
      </c>
      <c r="AH5" s="7">
        <v>38</v>
      </c>
      <c r="AI5" s="8">
        <v>136.5721000000036</v>
      </c>
    </row>
    <row r="6" spans="1:35">
      <c r="A6" s="10"/>
      <c r="B6" s="12" t="s">
        <v>822</v>
      </c>
      <c r="C6" s="12" t="s">
        <v>823</v>
      </c>
      <c r="D6" s="4">
        <v>0.01041666666666667</v>
      </c>
      <c r="E6" s="5">
        <v>1740.48786516306</v>
      </c>
      <c r="F6" s="6">
        <v>0.08731175895433235</v>
      </c>
      <c r="G6" s="5">
        <v>151.9650569460576</v>
      </c>
      <c r="H6" s="7">
        <v>1</v>
      </c>
      <c r="I6" s="7">
        <v>6</v>
      </c>
      <c r="J6" s="7">
        <v>9</v>
      </c>
      <c r="K6" s="5">
        <v>13.96878260462245</v>
      </c>
      <c r="L6" s="5">
        <v>101.4640090602247</v>
      </c>
      <c r="M6" s="5">
        <v>151.9650569460584</v>
      </c>
      <c r="N6" s="5">
        <v>116.032524344204</v>
      </c>
      <c r="O6" s="5">
        <v>6.964974382119164</v>
      </c>
      <c r="P6" s="5">
        <v>25.60093032530806</v>
      </c>
      <c r="Q6" s="7">
        <v>44</v>
      </c>
      <c r="R6" s="7">
        <v>5</v>
      </c>
      <c r="S6" s="7">
        <v>12</v>
      </c>
      <c r="T6" s="7">
        <v>31</v>
      </c>
      <c r="U6" s="5">
        <v>3.368689602895865</v>
      </c>
      <c r="V6" s="7">
        <v>5</v>
      </c>
      <c r="W6" s="7">
        <v>16</v>
      </c>
      <c r="X6" s="7">
        <v>43</v>
      </c>
      <c r="Y6" s="5">
        <v>-4.030287983071554</v>
      </c>
      <c r="Z6" s="7">
        <v>110</v>
      </c>
      <c r="AA6" s="7">
        <v>42</v>
      </c>
      <c r="AB6" s="7">
        <v>16</v>
      </c>
      <c r="AC6" s="7">
        <v>9</v>
      </c>
      <c r="AD6" s="7">
        <v>2</v>
      </c>
      <c r="AE6" s="7">
        <v>6</v>
      </c>
      <c r="AF6" s="5">
        <v>191.2993027537113</v>
      </c>
      <c r="AG6" s="5">
        <v>12.75328685024742</v>
      </c>
      <c r="AH6" s="7">
        <v>37</v>
      </c>
      <c r="AI6" s="8">
        <v>133.7780500000042</v>
      </c>
    </row>
    <row r="7" spans="1:35">
      <c r="A7" s="10"/>
      <c r="B7" s="12" t="s">
        <v>823</v>
      </c>
      <c r="C7" s="12" t="s">
        <v>81</v>
      </c>
      <c r="D7" s="4">
        <v>0.004884259259259259</v>
      </c>
      <c r="E7" s="5">
        <v>725.6458709599578</v>
      </c>
      <c r="F7" s="6">
        <v>0.05694169011985201</v>
      </c>
      <c r="G7" s="5">
        <v>41.31950232095204</v>
      </c>
      <c r="H7" s="7">
        <v>0</v>
      </c>
      <c r="I7" s="7">
        <v>1</v>
      </c>
      <c r="J7" s="7">
        <v>4</v>
      </c>
      <c r="K7" s="5">
        <v>0</v>
      </c>
      <c r="L7" s="5">
        <v>8.461454244594734</v>
      </c>
      <c r="M7" s="5">
        <v>41.31950232095096</v>
      </c>
      <c r="N7" s="5">
        <v>103.172398714686</v>
      </c>
      <c r="O7" s="5">
        <v>6.190525944391884</v>
      </c>
      <c r="P7" s="5">
        <v>22.06893227539172</v>
      </c>
      <c r="Q7" s="7">
        <v>21</v>
      </c>
      <c r="R7" s="7">
        <v>1</v>
      </c>
      <c r="S7" s="7">
        <v>4</v>
      </c>
      <c r="T7" s="7">
        <v>14</v>
      </c>
      <c r="U7" s="5">
        <v>3.238272265040678</v>
      </c>
      <c r="V7" s="7">
        <v>3</v>
      </c>
      <c r="W7" s="7">
        <v>8</v>
      </c>
      <c r="X7" s="7">
        <v>23</v>
      </c>
      <c r="Y7" s="5">
        <v>-3.296509047993872</v>
      </c>
      <c r="Z7" s="7">
        <v>39</v>
      </c>
      <c r="AA7" s="7">
        <v>18</v>
      </c>
      <c r="AB7" s="7">
        <v>12</v>
      </c>
      <c r="AC7" s="7">
        <v>3</v>
      </c>
      <c r="AD7" s="7">
        <v>0</v>
      </c>
      <c r="AE7" s="7">
        <v>2</v>
      </c>
      <c r="AF7" s="5">
        <v>51.96642631133636</v>
      </c>
      <c r="AG7" s="5">
        <v>7.388591418673417</v>
      </c>
      <c r="AH7" s="7">
        <v>16</v>
      </c>
      <c r="AI7" s="8">
        <v>60.19090000000173</v>
      </c>
    </row>
    <row r="8" spans="1:35">
      <c r="A8" s="10" t="s">
        <v>82</v>
      </c>
      <c r="B8" s="12" t="s">
        <v>83</v>
      </c>
      <c r="C8" s="12" t="s">
        <v>68</v>
      </c>
      <c r="D8" s="4">
        <v>0.007881944444444445</v>
      </c>
      <c r="E8" s="5">
        <v>1077.023554438106</v>
      </c>
      <c r="F8" s="6">
        <v>0.136287971248602</v>
      </c>
      <c r="G8" s="5">
        <v>146.7853552213277</v>
      </c>
      <c r="H8" s="7">
        <v>2</v>
      </c>
      <c r="I8" s="7">
        <v>6</v>
      </c>
      <c r="J8" s="7">
        <v>6</v>
      </c>
      <c r="K8" s="5">
        <v>36.95792452139358</v>
      </c>
      <c r="L8" s="5">
        <v>123.6904524203301</v>
      </c>
      <c r="M8" s="5">
        <v>146.785355221331</v>
      </c>
      <c r="N8" s="5">
        <v>94.89194312230006</v>
      </c>
      <c r="O8" s="5">
        <v>5.74964513529422</v>
      </c>
      <c r="P8" s="5">
        <v>27.41026018482577</v>
      </c>
      <c r="Q8" s="7">
        <v>35</v>
      </c>
      <c r="R8" s="7">
        <v>2</v>
      </c>
      <c r="S8" s="7">
        <v>7</v>
      </c>
      <c r="T8" s="7">
        <v>27</v>
      </c>
      <c r="U8" s="5">
        <v>3.210597635907096</v>
      </c>
      <c r="V8" s="7">
        <v>4</v>
      </c>
      <c r="W8" s="7">
        <v>11</v>
      </c>
      <c r="X8" s="7">
        <v>25</v>
      </c>
      <c r="Y8" s="5">
        <v>-4.274712792497986</v>
      </c>
      <c r="Z8" s="7">
        <v>79</v>
      </c>
      <c r="AA8" s="7">
        <v>33</v>
      </c>
      <c r="AB8" s="7">
        <v>15</v>
      </c>
      <c r="AC8" s="7">
        <v>6</v>
      </c>
      <c r="AD8" s="7">
        <v>2</v>
      </c>
      <c r="AE8" s="7">
        <v>4</v>
      </c>
      <c r="AF8" s="5">
        <v>166.508351241012</v>
      </c>
      <c r="AG8" s="5">
        <v>14.67033931638872</v>
      </c>
      <c r="AH8" s="7">
        <v>22</v>
      </c>
      <c r="AI8" s="8">
        <v>99.13225000000375</v>
      </c>
    </row>
    <row r="9" spans="1:35">
      <c r="A9" s="10"/>
      <c r="B9" s="12" t="s">
        <v>68</v>
      </c>
      <c r="C9" s="12" t="s">
        <v>853</v>
      </c>
      <c r="D9" s="4">
        <v>0.01041666666666667</v>
      </c>
      <c r="E9" s="5">
        <v>0</v>
      </c>
      <c r="F9" s="6">
        <v>0</v>
      </c>
      <c r="G9" s="5">
        <v>0</v>
      </c>
      <c r="H9" s="7">
        <v>0</v>
      </c>
      <c r="I9" s="7">
        <v>0</v>
      </c>
      <c r="J9" s="7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7">
        <v>0</v>
      </c>
      <c r="R9" s="7">
        <v>0</v>
      </c>
      <c r="S9" s="7">
        <v>0</v>
      </c>
      <c r="T9" s="7">
        <v>0</v>
      </c>
      <c r="U9" s="5">
        <v>0.3817168339164745</v>
      </c>
      <c r="V9" s="7">
        <v>0</v>
      </c>
      <c r="W9" s="7">
        <v>0</v>
      </c>
      <c r="X9" s="7">
        <v>0</v>
      </c>
      <c r="Y9" s="5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5">
        <v>0</v>
      </c>
      <c r="AG9" s="5">
        <v>0</v>
      </c>
      <c r="AH9" s="7">
        <v>0</v>
      </c>
      <c r="AI9" s="8">
        <v>0.02905000000000001</v>
      </c>
    </row>
    <row r="10" spans="1:35">
      <c r="C10" t="s">
        <v>826</v>
      </c>
      <c r="D10" s="23">
        <v>0.0440162037037037</v>
      </c>
    </row>
    <row r="12" spans="1:35">
      <c r="A12" s="2"/>
      <c r="B12" s="2" t="s">
        <v>4</v>
      </c>
      <c r="C12" s="2" t="s">
        <v>5</v>
      </c>
      <c r="D12" s="2" t="s">
        <v>827</v>
      </c>
      <c r="E12" s="2" t="s">
        <v>828</v>
      </c>
      <c r="F12" s="2" t="s">
        <v>829</v>
      </c>
      <c r="H12" s="24" t="s">
        <v>838</v>
      </c>
      <c r="I12" s="24"/>
      <c r="J12" s="25" t="s">
        <v>839</v>
      </c>
      <c r="K12" s="25"/>
      <c r="L12" s="26" t="s">
        <v>840</v>
      </c>
      <c r="M12" s="26"/>
      <c r="N12" s="27" t="s">
        <v>841</v>
      </c>
      <c r="O12" s="27"/>
      <c r="P12" s="28" t="s">
        <v>842</v>
      </c>
      <c r="Q12" s="28"/>
      <c r="R12" s="29" t="s">
        <v>843</v>
      </c>
      <c r="S12" s="29"/>
      <c r="T12" s="2" t="s">
        <v>102</v>
      </c>
    </row>
    <row r="13" spans="1:35">
      <c r="A13" s="10" t="s">
        <v>67</v>
      </c>
      <c r="B13" s="10"/>
      <c r="C13" s="10"/>
      <c r="D13" s="10"/>
      <c r="E13" s="10"/>
      <c r="F13" s="10"/>
      <c r="H13" s="10" t="s">
        <v>17</v>
      </c>
      <c r="I13" s="10"/>
      <c r="J13" s="10" t="s">
        <v>18</v>
      </c>
      <c r="K13" s="10"/>
      <c r="L13" s="10" t="s">
        <v>19</v>
      </c>
      <c r="M13" s="10"/>
      <c r="N13" s="10" t="s">
        <v>20</v>
      </c>
      <c r="O13" s="10"/>
      <c r="P13" s="10" t="s">
        <v>21</v>
      </c>
      <c r="Q13" s="10"/>
      <c r="R13" s="10" t="s">
        <v>22</v>
      </c>
      <c r="S13" s="10"/>
      <c r="T13" s="2"/>
    </row>
    <row r="14" spans="1:35">
      <c r="A14" s="10" t="s">
        <v>830</v>
      </c>
      <c r="B14" s="10" t="s">
        <v>831</v>
      </c>
      <c r="C14" s="10"/>
      <c r="D14" s="6">
        <v>0.02126998913212234</v>
      </c>
      <c r="E14" s="6">
        <v>0.5823629871138022</v>
      </c>
      <c r="F14" s="6">
        <v>0.3963670237540755</v>
      </c>
      <c r="G14" s="19" t="s">
        <v>816</v>
      </c>
      <c r="H14" s="5">
        <v>322.1050806941196</v>
      </c>
      <c r="I14" s="4">
        <v>0.005289351851851852</v>
      </c>
      <c r="J14" s="5">
        <v>727.5573180677986</v>
      </c>
      <c r="K14" s="4">
        <v>0.003481481481481482</v>
      </c>
      <c r="L14" s="5">
        <v>393.9409070889095</v>
      </c>
      <c r="M14" s="4">
        <v>0.001090277777777778</v>
      </c>
      <c r="N14" s="5">
        <v>241.5415833532035</v>
      </c>
      <c r="O14" s="4">
        <v>0.0004861111111111111</v>
      </c>
      <c r="P14" s="5">
        <v>40.25255989157864</v>
      </c>
      <c r="Q14" s="4">
        <v>6.712962962962963e-05</v>
      </c>
      <c r="R14" s="5">
        <v>0</v>
      </c>
      <c r="S14" s="4">
        <v>0</v>
      </c>
      <c r="T14" s="30">
        <v>1725.39744909561</v>
      </c>
    </row>
    <row r="15" spans="1:35">
      <c r="A15" s="10"/>
      <c r="B15" s="10" t="s">
        <v>832</v>
      </c>
      <c r="C15" s="10"/>
      <c r="D15" s="6">
        <v>0.1665262093376032</v>
      </c>
      <c r="E15" s="6">
        <v>0.4102477667284679</v>
      </c>
      <c r="F15" s="6">
        <v>0.4232260239339289</v>
      </c>
      <c r="G15" s="19" t="s">
        <v>817</v>
      </c>
      <c r="H15" s="5">
        <v>303.1604477848366</v>
      </c>
      <c r="I15" s="4">
        <v>0.0046875</v>
      </c>
      <c r="J15" s="5">
        <v>899.5958016575212</v>
      </c>
      <c r="K15" s="4">
        <v>0.004356481481481481</v>
      </c>
      <c r="L15" s="5">
        <v>379.5164517700841</v>
      </c>
      <c r="M15" s="4">
        <v>0.0010625</v>
      </c>
      <c r="N15" s="5">
        <v>132.5620485927386</v>
      </c>
      <c r="O15" s="4">
        <v>0.0002662037037037037</v>
      </c>
      <c r="P15" s="5">
        <v>25.65311535787987</v>
      </c>
      <c r="Q15" s="4">
        <v>4.398148148148148e-05</v>
      </c>
      <c r="R15" s="5">
        <v>0</v>
      </c>
      <c r="S15" s="4">
        <v>0</v>
      </c>
      <c r="T15" s="30">
        <v>1740.48786516306</v>
      </c>
    </row>
    <row r="16" spans="1:35">
      <c r="A16" s="10"/>
      <c r="B16" s="10" t="s">
        <v>833</v>
      </c>
      <c r="C16" s="10"/>
      <c r="D16" s="6">
        <v>0</v>
      </c>
      <c r="E16" s="6">
        <v>0.6334633108826657</v>
      </c>
      <c r="F16" s="6">
        <v>0.3665366891173343</v>
      </c>
      <c r="G16" s="19" t="s">
        <v>818</v>
      </c>
      <c r="H16" s="5">
        <v>153.7314533096751</v>
      </c>
      <c r="I16" s="4">
        <v>0.002493055555555556</v>
      </c>
      <c r="J16" s="5">
        <v>376.8740956590214</v>
      </c>
      <c r="K16" s="4">
        <v>0.001863425925925926</v>
      </c>
      <c r="L16" s="5">
        <v>154.4662993666393</v>
      </c>
      <c r="M16" s="4">
        <v>0.0004398148148148148</v>
      </c>
      <c r="N16" s="5">
        <v>41.31950232095096</v>
      </c>
      <c r="O16" s="4">
        <v>8.796296296296296e-05</v>
      </c>
      <c r="P16" s="5">
        <v>0</v>
      </c>
      <c r="Q16" s="4">
        <v>0</v>
      </c>
      <c r="R16" s="5">
        <v>0</v>
      </c>
      <c r="S16" s="4">
        <v>0</v>
      </c>
      <c r="T16" s="30">
        <v>726.3913506562867</v>
      </c>
    </row>
    <row r="17" spans="1:20">
      <c r="A17" s="10" t="s">
        <v>834</v>
      </c>
      <c r="B17" s="10" t="s">
        <v>854</v>
      </c>
      <c r="C17" s="10"/>
      <c r="D17" s="6">
        <v>0.07146007940008822</v>
      </c>
      <c r="E17" s="6">
        <v>0.3603881782090869</v>
      </c>
      <c r="F17" s="6">
        <v>0.5681517423908249</v>
      </c>
      <c r="G17" s="19" t="s">
        <v>819</v>
      </c>
      <c r="H17" s="5">
        <v>212.8695286370566</v>
      </c>
      <c r="I17" s="4">
        <v>0.004636574074074074</v>
      </c>
      <c r="J17" s="5">
        <v>494.4789024941765</v>
      </c>
      <c r="K17" s="4">
        <v>0.002365740740740741</v>
      </c>
      <c r="L17" s="5">
        <v>220.7939822464705</v>
      </c>
      <c r="M17" s="4">
        <v>0.0006041666666666667</v>
      </c>
      <c r="N17" s="5">
        <v>98.69637165171662</v>
      </c>
      <c r="O17" s="4">
        <v>0.0001944444444444444</v>
      </c>
      <c r="P17" s="5">
        <v>50.1847694086855</v>
      </c>
      <c r="Q17" s="4">
        <v>8.101851851851852e-05</v>
      </c>
      <c r="R17" s="5">
        <v>0</v>
      </c>
      <c r="S17" s="4">
        <v>0</v>
      </c>
      <c r="T17" s="30">
        <v>1077.023554438106</v>
      </c>
    </row>
    <row r="18" spans="1:20">
      <c r="A18" s="10"/>
      <c r="B18" s="10" t="s">
        <v>855</v>
      </c>
      <c r="C18" s="10"/>
      <c r="D18" s="6">
        <v>0</v>
      </c>
      <c r="E18" s="6">
        <v>0</v>
      </c>
      <c r="F18" s="6">
        <v>1</v>
      </c>
      <c r="G18" s="19" t="s">
        <v>817</v>
      </c>
      <c r="H18" s="5">
        <v>0</v>
      </c>
      <c r="I18" s="4">
        <v>0</v>
      </c>
      <c r="J18" s="5">
        <v>0.6826769356321165</v>
      </c>
      <c r="K18" s="4">
        <v>2.314814814814815e-06</v>
      </c>
      <c r="L18" s="5">
        <v>0</v>
      </c>
      <c r="M18" s="4">
        <v>0</v>
      </c>
      <c r="N18" s="5">
        <v>0</v>
      </c>
      <c r="O18" s="4">
        <v>0</v>
      </c>
      <c r="P18" s="5">
        <v>0</v>
      </c>
      <c r="Q18" s="4">
        <v>0</v>
      </c>
      <c r="R18" s="5">
        <v>0</v>
      </c>
      <c r="S18" s="4">
        <v>0</v>
      </c>
      <c r="T18" s="30">
        <v>0.6826769356321165</v>
      </c>
    </row>
    <row r="19" spans="1:20">
      <c r="H19" s="31">
        <v>991.8665104256879</v>
      </c>
      <c r="I19" s="32">
        <v>0.01710648148148148</v>
      </c>
      <c r="J19" s="31">
        <v>2499.18879481415</v>
      </c>
      <c r="K19" s="32">
        <v>0.01206944444444445</v>
      </c>
      <c r="L19" s="31">
        <v>1148.717640472104</v>
      </c>
      <c r="M19" s="32">
        <v>0.003196759259259259</v>
      </c>
      <c r="N19" s="31">
        <v>514.1195059186098</v>
      </c>
      <c r="O19" s="32">
        <v>0.001034722222222222</v>
      </c>
      <c r="P19" s="31">
        <v>116.090444658144</v>
      </c>
      <c r="Q19" s="32">
        <v>0.0001921296296296296</v>
      </c>
      <c r="R19" s="31">
        <v>0</v>
      </c>
      <c r="S19" s="32">
        <v>0</v>
      </c>
      <c r="T19" s="33">
        <v>5269.982896288695</v>
      </c>
    </row>
    <row r="21" spans="1:20">
      <c r="A21" s="19" t="s">
        <v>810</v>
      </c>
      <c r="B21" s="19" t="s">
        <v>811</v>
      </c>
      <c r="C21" s="19" t="s">
        <v>812</v>
      </c>
      <c r="D21" s="19" t="s">
        <v>813</v>
      </c>
      <c r="E21" s="19" t="s">
        <v>814</v>
      </c>
      <c r="F21" s="19" t="s">
        <v>815</v>
      </c>
      <c r="G21" s="19" t="s">
        <v>80</v>
      </c>
      <c r="H21" s="20">
        <v>0.4849221352056891</v>
      </c>
      <c r="I21" s="20">
        <v>0.3772616797191466</v>
      </c>
      <c r="J21" s="20">
        <v>0.1008191556395715</v>
      </c>
      <c r="K21" s="20">
        <v>0.03267620847961113</v>
      </c>
      <c r="L21" s="20">
        <v>0.004320820955981636</v>
      </c>
      <c r="M21" s="20">
        <v>0</v>
      </c>
      <c r="N21" s="19" t="s">
        <v>816</v>
      </c>
      <c r="O21" s="20">
        <v>0.5078906423649699</v>
      </c>
      <c r="P21" s="20">
        <v>0.3342965103356301</v>
      </c>
      <c r="Q21" s="20">
        <v>0.1046899310957991</v>
      </c>
      <c r="R21" s="20">
        <v>0.04667703934207602</v>
      </c>
      <c r="S21" s="20">
        <v>0.006445876861524783</v>
      </c>
      <c r="T21" s="20">
        <v>0</v>
      </c>
    </row>
    <row r="22" spans="1:20">
      <c r="A22" s="34">
        <v>0.01710648148148148</v>
      </c>
      <c r="B22" s="34">
        <v>0.01206944444444445</v>
      </c>
      <c r="C22" s="34">
        <v>0.003196759259259259</v>
      </c>
      <c r="D22" s="34">
        <v>0.001034722222222222</v>
      </c>
      <c r="E22" s="34">
        <v>0.0001921296296296296</v>
      </c>
      <c r="F22" s="34">
        <v>0</v>
      </c>
      <c r="G22" s="19" t="s">
        <v>82</v>
      </c>
      <c r="H22" s="20">
        <v>0.5880798590722255</v>
      </c>
      <c r="I22" s="20">
        <v>0.3003523194362889</v>
      </c>
      <c r="J22" s="20">
        <v>0.07662947739283617</v>
      </c>
      <c r="K22" s="20">
        <v>0.02466236054022313</v>
      </c>
      <c r="L22" s="20">
        <v>0.01027598355842631</v>
      </c>
      <c r="M22" s="20">
        <v>0</v>
      </c>
      <c r="N22" s="19" t="s">
        <v>817</v>
      </c>
      <c r="O22" s="20">
        <v>0.45</v>
      </c>
      <c r="P22" s="20">
        <v>0.4182222222222222</v>
      </c>
      <c r="Q22" s="20">
        <v>0.102</v>
      </c>
      <c r="R22" s="20">
        <v>0.02555555555555556</v>
      </c>
      <c r="S22" s="20">
        <v>0.004222222222222222</v>
      </c>
      <c r="T22" s="20">
        <v>0</v>
      </c>
    </row>
    <row r="23" spans="1:20">
      <c r="N23" s="19" t="s">
        <v>818</v>
      </c>
      <c r="O23" s="20">
        <v>0.5104265402843602</v>
      </c>
      <c r="P23" s="20">
        <v>0.3815165876777251</v>
      </c>
      <c r="Q23" s="20">
        <v>0.09004739336492891</v>
      </c>
      <c r="R23" s="20">
        <v>0.01800947867298578</v>
      </c>
      <c r="S23" s="20">
        <v>0</v>
      </c>
      <c r="T23" s="20">
        <v>0</v>
      </c>
    </row>
    <row r="24" spans="1:20">
      <c r="N24" s="19" t="s">
        <v>819</v>
      </c>
      <c r="O24" s="20">
        <v>0.5882525697503671</v>
      </c>
      <c r="P24" s="20">
        <v>0.3001468428781204</v>
      </c>
      <c r="Q24" s="20">
        <v>0.07665198237885462</v>
      </c>
      <c r="R24" s="20">
        <v>0.02466960352422908</v>
      </c>
      <c r="S24" s="20">
        <v>0.01027900146842878</v>
      </c>
      <c r="T24" s="20">
        <v>0</v>
      </c>
    </row>
    <row r="25" spans="1:20">
      <c r="N25" s="19" t="s">
        <v>817</v>
      </c>
      <c r="O25" s="20">
        <v>0</v>
      </c>
      <c r="P25" s="20">
        <v>1</v>
      </c>
      <c r="Q25" s="20">
        <v>0</v>
      </c>
      <c r="R25" s="20">
        <v>0</v>
      </c>
      <c r="S25" s="20">
        <v>0</v>
      </c>
      <c r="T25" s="20">
        <v>0</v>
      </c>
    </row>
    <row r="43" spans="1:3">
      <c r="A43" s="19" t="s">
        <v>816</v>
      </c>
      <c r="B43" s="19">
        <v>115.026496606374</v>
      </c>
      <c r="C43" s="19">
        <v>18.65223506411557</v>
      </c>
    </row>
    <row r="44" spans="1:3">
      <c r="A44" s="19" t="s">
        <v>817</v>
      </c>
      <c r="B44" s="19">
        <v>116.032524344204</v>
      </c>
      <c r="C44" s="19">
        <v>10.13100379640384</v>
      </c>
    </row>
    <row r="45" spans="1:3">
      <c r="A45" s="19" t="s">
        <v>818</v>
      </c>
      <c r="B45" s="19">
        <v>103.172398714686</v>
      </c>
      <c r="C45" s="19">
        <v>5.874810756533465</v>
      </c>
    </row>
    <row r="46" spans="1:3">
      <c r="A46" s="19" t="s">
        <v>819</v>
      </c>
      <c r="B46" s="19">
        <v>94.89194312230008</v>
      </c>
      <c r="C46" s="19">
        <v>12.93263041597601</v>
      </c>
    </row>
    <row r="47" spans="1:3">
      <c r="A47" s="19" t="s">
        <v>817</v>
      </c>
      <c r="B47" s="19">
        <v>0</v>
      </c>
      <c r="C47" s="19">
        <v>0</v>
      </c>
    </row>
    <row r="65" spans="1:29">
      <c r="A65" t="s">
        <v>84</v>
      </c>
      <c r="F65" t="s">
        <v>844</v>
      </c>
      <c r="M65" t="s">
        <v>845</v>
      </c>
      <c r="T65" t="s">
        <v>846</v>
      </c>
      <c r="AC65" t="s">
        <v>847</v>
      </c>
    </row>
    <row r="66" spans="1:29" ht="377" customHeight="1"/>
    <row r="67" spans="1:29">
      <c r="A67" t="s">
        <v>85</v>
      </c>
      <c r="F67" t="s">
        <v>848</v>
      </c>
      <c r="M67" t="s">
        <v>849</v>
      </c>
      <c r="T67" t="s">
        <v>850</v>
      </c>
      <c r="AC67" t="s">
        <v>851</v>
      </c>
    </row>
    <row r="68" spans="1:29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3:F13"/>
    <mergeCell ref="B14:C14"/>
    <mergeCell ref="B15:C15"/>
    <mergeCell ref="B16:C16"/>
    <mergeCell ref="B17:C17"/>
    <mergeCell ref="B18:C18"/>
    <mergeCell ref="H12:I12"/>
    <mergeCell ref="J12:K12"/>
    <mergeCell ref="L12:M12"/>
    <mergeCell ref="N12:O12"/>
    <mergeCell ref="P12:Q12"/>
    <mergeCell ref="R12:S12"/>
    <mergeCell ref="H13:I13"/>
    <mergeCell ref="J13:K13"/>
    <mergeCell ref="L13:M13"/>
    <mergeCell ref="N13:O13"/>
    <mergeCell ref="P13:Q13"/>
    <mergeCell ref="R13:S13"/>
    <mergeCell ref="T12:T13"/>
    <mergeCell ref="A66:E66"/>
    <mergeCell ref="F66:L66"/>
    <mergeCell ref="M66:S66"/>
    <mergeCell ref="T66:AB66"/>
    <mergeCell ref="AC66:AK66"/>
    <mergeCell ref="A68:E68"/>
    <mergeCell ref="F68:L68"/>
    <mergeCell ref="M68:S68"/>
    <mergeCell ref="T68:AB68"/>
    <mergeCell ref="AC68:AK68"/>
  </mergeCells>
  <pageMargins left="0.1" right="0.1" top="0.1" bottom="0.1" header="0.3" footer="0.3"/>
  <pageSetup paperSize="9" fitToHeight="0" orientation="landscape"/>
  <headerFooter>
    <oddFooter>&amp;C大津　寛太</oddFooter>
  </headerFooter>
  <rowBreaks count="1" manualBreakCount="1">
    <brk id="64" max="16383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820</v>
      </c>
      <c r="B3" s="12" t="s">
        <v>49</v>
      </c>
      <c r="C3" s="12" t="s">
        <v>50</v>
      </c>
      <c r="D3" s="4">
        <v>0.06101851851851852</v>
      </c>
      <c r="E3" s="5">
        <v>8250.372456184794</v>
      </c>
      <c r="F3" s="6">
        <v>0.05464458713852011</v>
      </c>
      <c r="G3" s="5">
        <v>450.8381966072361</v>
      </c>
      <c r="H3" s="7">
        <v>2</v>
      </c>
      <c r="I3" s="7">
        <v>12</v>
      </c>
      <c r="J3" s="7">
        <v>26</v>
      </c>
      <c r="K3" s="5">
        <v>40.44623673881142</v>
      </c>
      <c r="L3" s="5">
        <v>222.7412970623194</v>
      </c>
      <c r="M3" s="5">
        <v>450.8381966072333</v>
      </c>
      <c r="N3" s="5">
        <v>108.4386303113007</v>
      </c>
      <c r="O3" s="5">
        <v>6.506739670686059</v>
      </c>
      <c r="P3" s="5">
        <v>26.10402558909915</v>
      </c>
      <c r="Q3" s="7">
        <v>702</v>
      </c>
      <c r="R3" s="7">
        <v>17</v>
      </c>
      <c r="S3" s="7">
        <v>47</v>
      </c>
      <c r="T3" s="7">
        <v>150</v>
      </c>
      <c r="U3" s="5">
        <v>3.862942253541335</v>
      </c>
      <c r="V3" s="7">
        <v>18</v>
      </c>
      <c r="W3" s="7">
        <v>61</v>
      </c>
      <c r="X3" s="7">
        <v>139</v>
      </c>
      <c r="Y3" s="5">
        <v>-4.329320596647561</v>
      </c>
      <c r="Z3" s="7">
        <v>935</v>
      </c>
      <c r="AA3" s="7">
        <v>641</v>
      </c>
      <c r="AB3" s="7">
        <v>357</v>
      </c>
      <c r="AC3" s="7">
        <v>173</v>
      </c>
      <c r="AD3" s="7">
        <v>76</v>
      </c>
      <c r="AE3" s="7">
        <v>59</v>
      </c>
      <c r="AF3" s="5">
        <v>614.9679112691861</v>
      </c>
      <c r="AG3" s="5">
        <v>8.082820301456991</v>
      </c>
      <c r="AH3" s="7">
        <v>154</v>
      </c>
      <c r="AI3" s="8">
        <v>657.852650000028</v>
      </c>
    </row>
    <row r="4" spans="1:35">
      <c r="A4" s="22" t="s">
        <v>821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80</v>
      </c>
      <c r="B5" s="12" t="s">
        <v>49</v>
      </c>
      <c r="C5" s="12" t="s">
        <v>822</v>
      </c>
      <c r="D5" s="4">
        <v>0.01041666666666667</v>
      </c>
      <c r="E5" s="5">
        <v>1800.405489540331</v>
      </c>
      <c r="F5" s="6">
        <v>0.03583236836524314</v>
      </c>
      <c r="G5" s="5">
        <v>64.51279270801504</v>
      </c>
      <c r="H5" s="7">
        <v>0</v>
      </c>
      <c r="I5" s="7">
        <v>2</v>
      </c>
      <c r="J5" s="7">
        <v>4</v>
      </c>
      <c r="K5" s="5">
        <v>0</v>
      </c>
      <c r="L5" s="5">
        <v>21.59934951083041</v>
      </c>
      <c r="M5" s="5">
        <v>64.51279270801429</v>
      </c>
      <c r="N5" s="5">
        <v>120.0270326360221</v>
      </c>
      <c r="O5" s="5">
        <v>7.201930490283245</v>
      </c>
      <c r="P5" s="5">
        <v>22.31672682900133</v>
      </c>
      <c r="Q5" s="7">
        <v>125</v>
      </c>
      <c r="R5" s="7">
        <v>2</v>
      </c>
      <c r="S5" s="7">
        <v>8</v>
      </c>
      <c r="T5" s="7">
        <v>33</v>
      </c>
      <c r="U5" s="5">
        <v>3.200630062380243</v>
      </c>
      <c r="V5" s="7">
        <v>3</v>
      </c>
      <c r="W5" s="7">
        <v>14</v>
      </c>
      <c r="X5" s="7">
        <v>34</v>
      </c>
      <c r="Y5" s="5">
        <v>-3.723574047557345</v>
      </c>
      <c r="Z5" s="7">
        <v>223</v>
      </c>
      <c r="AA5" s="7">
        <v>156</v>
      </c>
      <c r="AB5" s="7">
        <v>66</v>
      </c>
      <c r="AC5" s="7">
        <v>33</v>
      </c>
      <c r="AD5" s="7">
        <v>14</v>
      </c>
      <c r="AE5" s="7">
        <v>7</v>
      </c>
      <c r="AF5" s="5">
        <v>93.25968454733317</v>
      </c>
      <c r="AG5" s="5">
        <v>6.217312303155544</v>
      </c>
      <c r="AH5" s="7">
        <v>31</v>
      </c>
      <c r="AI5" s="8">
        <v>131.5916000000046</v>
      </c>
    </row>
    <row r="6" spans="1:35">
      <c r="A6" s="10"/>
      <c r="B6" s="12" t="s">
        <v>822</v>
      </c>
      <c r="C6" s="12" t="s">
        <v>823</v>
      </c>
      <c r="D6" s="4">
        <v>0.01041666666666667</v>
      </c>
      <c r="E6" s="5">
        <v>1726.279712696949</v>
      </c>
      <c r="F6" s="6">
        <v>0.05851310236158976</v>
      </c>
      <c r="G6" s="5">
        <v>101.0099815337724</v>
      </c>
      <c r="H6" s="7">
        <v>0</v>
      </c>
      <c r="I6" s="7">
        <v>2</v>
      </c>
      <c r="J6" s="7">
        <v>7</v>
      </c>
      <c r="K6" s="5">
        <v>0</v>
      </c>
      <c r="L6" s="5">
        <v>22.73300385963421</v>
      </c>
      <c r="M6" s="5">
        <v>101.0099815337721</v>
      </c>
      <c r="N6" s="5">
        <v>115.0853141797966</v>
      </c>
      <c r="O6" s="5">
        <v>6.908065123583931</v>
      </c>
      <c r="P6" s="5">
        <v>24.574980848978</v>
      </c>
      <c r="Q6" s="7">
        <v>137</v>
      </c>
      <c r="R6" s="7">
        <v>5</v>
      </c>
      <c r="S6" s="7">
        <v>11</v>
      </c>
      <c r="T6" s="7">
        <v>36</v>
      </c>
      <c r="U6" s="5">
        <v>3.673487743123989</v>
      </c>
      <c r="V6" s="7">
        <v>6</v>
      </c>
      <c r="W6" s="7">
        <v>14</v>
      </c>
      <c r="X6" s="7">
        <v>27</v>
      </c>
      <c r="Y6" s="5">
        <v>-4.040889444246076</v>
      </c>
      <c r="Z6" s="7">
        <v>179</v>
      </c>
      <c r="AA6" s="7">
        <v>139</v>
      </c>
      <c r="AB6" s="7">
        <v>63</v>
      </c>
      <c r="AC6" s="7">
        <v>40</v>
      </c>
      <c r="AD6" s="7">
        <v>12</v>
      </c>
      <c r="AE6" s="7">
        <v>11</v>
      </c>
      <c r="AF6" s="5">
        <v>146.9365596675625</v>
      </c>
      <c r="AG6" s="5">
        <v>9.795770644504167</v>
      </c>
      <c r="AH6" s="7">
        <v>38</v>
      </c>
      <c r="AI6" s="8">
        <v>130.9791000000061</v>
      </c>
    </row>
    <row r="7" spans="1:35">
      <c r="A7" s="10"/>
      <c r="B7" s="12" t="s">
        <v>823</v>
      </c>
      <c r="C7" s="12" t="s">
        <v>81</v>
      </c>
      <c r="D7" s="4">
        <v>0.004884259259259259</v>
      </c>
      <c r="E7" s="5">
        <v>719.0195758401946</v>
      </c>
      <c r="F7" s="6">
        <v>0.03455395421044579</v>
      </c>
      <c r="G7" s="5">
        <v>24.84496949999624</v>
      </c>
      <c r="H7" s="7">
        <v>0</v>
      </c>
      <c r="I7" s="7">
        <v>1</v>
      </c>
      <c r="J7" s="7">
        <v>1</v>
      </c>
      <c r="K7" s="5">
        <v>0</v>
      </c>
      <c r="L7" s="5">
        <v>21.53340300152649</v>
      </c>
      <c r="M7" s="5">
        <v>24.84496949999766</v>
      </c>
      <c r="N7" s="5">
        <v>102.2302714464732</v>
      </c>
      <c r="O7" s="5">
        <v>6.135964435168519</v>
      </c>
      <c r="P7" s="5">
        <v>24.94813936596721</v>
      </c>
      <c r="Q7" s="7">
        <v>48</v>
      </c>
      <c r="R7" s="7">
        <v>1</v>
      </c>
      <c r="S7" s="7">
        <v>2</v>
      </c>
      <c r="T7" s="7">
        <v>7</v>
      </c>
      <c r="U7" s="5">
        <v>3.251079585021246</v>
      </c>
      <c r="V7" s="7">
        <v>2</v>
      </c>
      <c r="W7" s="7">
        <v>6</v>
      </c>
      <c r="X7" s="7">
        <v>15</v>
      </c>
      <c r="Y7" s="5">
        <v>-3.32270935182384</v>
      </c>
      <c r="Z7" s="7">
        <v>80</v>
      </c>
      <c r="AA7" s="7">
        <v>46</v>
      </c>
      <c r="AB7" s="7">
        <v>25</v>
      </c>
      <c r="AC7" s="7">
        <v>7</v>
      </c>
      <c r="AD7" s="7">
        <v>6</v>
      </c>
      <c r="AE7" s="7">
        <v>7</v>
      </c>
      <c r="AF7" s="5">
        <v>30.04029986815931</v>
      </c>
      <c r="AG7" s="5">
        <v>4.271132682676679</v>
      </c>
      <c r="AH7" s="7">
        <v>8</v>
      </c>
      <c r="AI7" s="8">
        <v>58.65090000000151</v>
      </c>
    </row>
    <row r="8" spans="1:35">
      <c r="A8" s="10" t="s">
        <v>82</v>
      </c>
      <c r="B8" s="12" t="s">
        <v>83</v>
      </c>
      <c r="C8" s="12" t="s">
        <v>824</v>
      </c>
      <c r="D8" s="4">
        <v>0.01041666666666667</v>
      </c>
      <c r="E8" s="5">
        <v>1380.646998698431</v>
      </c>
      <c r="F8" s="6">
        <v>0.03757607858072805</v>
      </c>
      <c r="G8" s="5">
        <v>51.87930011533859</v>
      </c>
      <c r="H8" s="7">
        <v>0</v>
      </c>
      <c r="I8" s="7">
        <v>2</v>
      </c>
      <c r="J8" s="7">
        <v>3</v>
      </c>
      <c r="K8" s="5">
        <v>0</v>
      </c>
      <c r="L8" s="5">
        <v>25.19060798476949</v>
      </c>
      <c r="M8" s="5">
        <v>51.87930011534081</v>
      </c>
      <c r="N8" s="5">
        <v>92.04313324656208</v>
      </c>
      <c r="O8" s="5">
        <v>5.522649354022891</v>
      </c>
      <c r="P8" s="5">
        <v>23.0797121649476</v>
      </c>
      <c r="Q8" s="7">
        <v>118</v>
      </c>
      <c r="R8" s="7">
        <v>2</v>
      </c>
      <c r="S8" s="7">
        <v>11</v>
      </c>
      <c r="T8" s="7">
        <v>26</v>
      </c>
      <c r="U8" s="5">
        <v>3.455710514003487</v>
      </c>
      <c r="V8" s="7">
        <v>0</v>
      </c>
      <c r="W8" s="7">
        <v>8</v>
      </c>
      <c r="X8" s="7">
        <v>23</v>
      </c>
      <c r="Y8" s="5">
        <v>-2.97853508639248</v>
      </c>
      <c r="Z8" s="7">
        <v>150</v>
      </c>
      <c r="AA8" s="7">
        <v>90</v>
      </c>
      <c r="AB8" s="7">
        <v>69</v>
      </c>
      <c r="AC8" s="7">
        <v>28</v>
      </c>
      <c r="AD8" s="7">
        <v>11</v>
      </c>
      <c r="AE8" s="7">
        <v>8</v>
      </c>
      <c r="AF8" s="5">
        <v>75.40242979587856</v>
      </c>
      <c r="AG8" s="5">
        <v>5.026828653058571</v>
      </c>
      <c r="AH8" s="7">
        <v>25</v>
      </c>
      <c r="AI8" s="8">
        <v>124.626600000007</v>
      </c>
    </row>
    <row r="9" spans="1:35">
      <c r="A9" s="10"/>
      <c r="B9" s="12" t="s">
        <v>824</v>
      </c>
      <c r="C9" s="12" t="s">
        <v>825</v>
      </c>
      <c r="D9" s="4">
        <v>0.01041666666666667</v>
      </c>
      <c r="E9" s="5">
        <v>1569.949682054954</v>
      </c>
      <c r="F9" s="6">
        <v>0.04782158181913384</v>
      </c>
      <c r="G9" s="5">
        <v>75.07747717231413</v>
      </c>
      <c r="H9" s="7">
        <v>0</v>
      </c>
      <c r="I9" s="7">
        <v>1</v>
      </c>
      <c r="J9" s="7">
        <v>7</v>
      </c>
      <c r="K9" s="5">
        <v>0</v>
      </c>
      <c r="L9" s="5">
        <v>16.38400240463125</v>
      </c>
      <c r="M9" s="5">
        <v>75.07747717231177</v>
      </c>
      <c r="N9" s="5">
        <v>104.6633121369969</v>
      </c>
      <c r="O9" s="5">
        <v>6.279975931943531</v>
      </c>
      <c r="P9" s="5">
        <v>23.69468353760843</v>
      </c>
      <c r="Q9" s="7">
        <v>169</v>
      </c>
      <c r="R9" s="7">
        <v>5</v>
      </c>
      <c r="S9" s="7">
        <v>9</v>
      </c>
      <c r="T9" s="7">
        <v>31</v>
      </c>
      <c r="U9" s="5">
        <v>3.560132841560855</v>
      </c>
      <c r="V9" s="7">
        <v>4</v>
      </c>
      <c r="W9" s="7">
        <v>12</v>
      </c>
      <c r="X9" s="7">
        <v>26</v>
      </c>
      <c r="Y9" s="5">
        <v>-3.550656095569134</v>
      </c>
      <c r="Z9" s="7">
        <v>168</v>
      </c>
      <c r="AA9" s="7">
        <v>115</v>
      </c>
      <c r="AB9" s="7">
        <v>70</v>
      </c>
      <c r="AC9" s="7">
        <v>47</v>
      </c>
      <c r="AD9" s="7">
        <v>25</v>
      </c>
      <c r="AE9" s="7">
        <v>18</v>
      </c>
      <c r="AF9" s="5">
        <v>115.7108901828778</v>
      </c>
      <c r="AG9" s="5">
        <v>7.71405934552519</v>
      </c>
      <c r="AH9" s="7">
        <v>33</v>
      </c>
      <c r="AI9" s="8">
        <v>129.0289000000064</v>
      </c>
    </row>
    <row r="10" spans="1:35">
      <c r="A10" s="10"/>
      <c r="B10" s="12" t="s">
        <v>825</v>
      </c>
      <c r="C10" s="12" t="s">
        <v>50</v>
      </c>
      <c r="D10" s="4">
        <v>0.006284722222222222</v>
      </c>
      <c r="E10" s="5">
        <v>1053.102560087353</v>
      </c>
      <c r="F10" s="6">
        <v>0.1267812657930725</v>
      </c>
      <c r="G10" s="5">
        <v>133.5136755777997</v>
      </c>
      <c r="H10" s="7">
        <v>2</v>
      </c>
      <c r="I10" s="7">
        <v>4</v>
      </c>
      <c r="J10" s="7">
        <v>4</v>
      </c>
      <c r="K10" s="5">
        <v>40.44623673881142</v>
      </c>
      <c r="L10" s="5">
        <v>115.3009303009276</v>
      </c>
      <c r="M10" s="5">
        <v>133.5136755777967</v>
      </c>
      <c r="N10" s="5">
        <v>116.3649237665583</v>
      </c>
      <c r="O10" s="5">
        <v>6.98440293773574</v>
      </c>
      <c r="P10" s="5">
        <v>26.10402558909915</v>
      </c>
      <c r="Q10" s="7">
        <v>105</v>
      </c>
      <c r="R10" s="7">
        <v>2</v>
      </c>
      <c r="S10" s="7">
        <v>6</v>
      </c>
      <c r="T10" s="7">
        <v>17</v>
      </c>
      <c r="U10" s="5">
        <v>3.862942253541335</v>
      </c>
      <c r="V10" s="7">
        <v>3</v>
      </c>
      <c r="W10" s="7">
        <v>7</v>
      </c>
      <c r="X10" s="7">
        <v>14</v>
      </c>
      <c r="Y10" s="5">
        <v>-4.329320596647561</v>
      </c>
      <c r="Z10" s="7">
        <v>135</v>
      </c>
      <c r="AA10" s="7">
        <v>95</v>
      </c>
      <c r="AB10" s="7">
        <v>64</v>
      </c>
      <c r="AC10" s="7">
        <v>18</v>
      </c>
      <c r="AD10" s="7">
        <v>8</v>
      </c>
      <c r="AE10" s="7">
        <v>8</v>
      </c>
      <c r="AF10" s="5">
        <v>153.6180472073747</v>
      </c>
      <c r="AG10" s="5">
        <v>16.97436985716848</v>
      </c>
      <c r="AH10" s="7">
        <v>19</v>
      </c>
      <c r="AI10" s="8">
        <v>82.97555000000233</v>
      </c>
    </row>
    <row r="11" spans="1:35">
      <c r="C11" t="s">
        <v>826</v>
      </c>
      <c r="D11" s="23">
        <v>0.05283564814814814</v>
      </c>
    </row>
    <row r="13" spans="1:35">
      <c r="A13" s="2"/>
      <c r="B13" s="2" t="s">
        <v>4</v>
      </c>
      <c r="C13" s="2" t="s">
        <v>5</v>
      </c>
      <c r="D13" s="2" t="s">
        <v>827</v>
      </c>
      <c r="E13" s="2" t="s">
        <v>828</v>
      </c>
      <c r="F13" s="2" t="s">
        <v>829</v>
      </c>
      <c r="H13" s="24" t="s">
        <v>838</v>
      </c>
      <c r="I13" s="24"/>
      <c r="J13" s="25" t="s">
        <v>839</v>
      </c>
      <c r="K13" s="25"/>
      <c r="L13" s="26" t="s">
        <v>840</v>
      </c>
      <c r="M13" s="26"/>
      <c r="N13" s="27" t="s">
        <v>841</v>
      </c>
      <c r="O13" s="27"/>
      <c r="P13" s="28" t="s">
        <v>842</v>
      </c>
      <c r="Q13" s="28"/>
      <c r="R13" s="29" t="s">
        <v>843</v>
      </c>
      <c r="S13" s="29"/>
      <c r="T13" s="2" t="s">
        <v>102</v>
      </c>
    </row>
    <row r="14" spans="1:35">
      <c r="A14" s="10" t="s">
        <v>70</v>
      </c>
      <c r="B14" s="10"/>
      <c r="C14" s="10"/>
      <c r="D14" s="10"/>
      <c r="E14" s="10"/>
      <c r="F14" s="10"/>
      <c r="H14" s="10" t="s">
        <v>17</v>
      </c>
      <c r="I14" s="10"/>
      <c r="J14" s="10" t="s">
        <v>18</v>
      </c>
      <c r="K14" s="10"/>
      <c r="L14" s="10" t="s">
        <v>19</v>
      </c>
      <c r="M14" s="10"/>
      <c r="N14" s="10" t="s">
        <v>20</v>
      </c>
      <c r="O14" s="10"/>
      <c r="P14" s="10" t="s">
        <v>21</v>
      </c>
      <c r="Q14" s="10"/>
      <c r="R14" s="10" t="s">
        <v>22</v>
      </c>
      <c r="S14" s="10"/>
      <c r="T14" s="2"/>
    </row>
    <row r="15" spans="1:35">
      <c r="A15" s="10" t="s">
        <v>830</v>
      </c>
      <c r="B15" s="10" t="s">
        <v>831</v>
      </c>
      <c r="C15" s="10"/>
      <c r="D15" s="6">
        <v>0.303421200224341</v>
      </c>
      <c r="E15" s="6">
        <v>0.5673022994952328</v>
      </c>
      <c r="F15" s="6">
        <v>0.1292765002804263</v>
      </c>
      <c r="G15" s="19" t="s">
        <v>816</v>
      </c>
      <c r="H15" s="5">
        <v>316.2317814211154</v>
      </c>
      <c r="I15" s="4">
        <v>0.004210648148148148</v>
      </c>
      <c r="J15" s="5">
        <v>961.3488449885142</v>
      </c>
      <c r="K15" s="4">
        <v>0.004761574074074074</v>
      </c>
      <c r="L15" s="5">
        <v>451.0834102577596</v>
      </c>
      <c r="M15" s="4">
        <v>0.001291666666666667</v>
      </c>
      <c r="N15" s="5">
        <v>71.74145287294142</v>
      </c>
      <c r="O15" s="4">
        <v>0.000150462962962963</v>
      </c>
      <c r="P15" s="5">
        <v>0</v>
      </c>
      <c r="Q15" s="4">
        <v>0</v>
      </c>
      <c r="R15" s="5">
        <v>0</v>
      </c>
      <c r="S15" s="4">
        <v>0</v>
      </c>
      <c r="T15" s="30">
        <v>1800.405489540331</v>
      </c>
    </row>
    <row r="16" spans="1:35">
      <c r="A16" s="10"/>
      <c r="B16" s="10" t="s">
        <v>832</v>
      </c>
      <c r="C16" s="10"/>
      <c r="D16" s="6">
        <v>0.2853630552368464</v>
      </c>
      <c r="E16" s="6">
        <v>0.6746435010653992</v>
      </c>
      <c r="F16" s="6">
        <v>0.03999344369775447</v>
      </c>
      <c r="G16" s="19" t="s">
        <v>817</v>
      </c>
      <c r="H16" s="5">
        <v>358.5320864456937</v>
      </c>
      <c r="I16" s="4">
        <v>0.00474537037037037</v>
      </c>
      <c r="J16" s="5">
        <v>843.4315028629533</v>
      </c>
      <c r="K16" s="4">
        <v>0.004287037037037037</v>
      </c>
      <c r="L16" s="5">
        <v>406.0153003851599</v>
      </c>
      <c r="M16" s="4">
        <v>0.001134259259259259</v>
      </c>
      <c r="N16" s="5">
        <v>111.4900822695931</v>
      </c>
      <c r="O16" s="4">
        <v>0.0002384259259259259</v>
      </c>
      <c r="P16" s="5">
        <v>6.886385559418159</v>
      </c>
      <c r="Q16" s="4">
        <v>1.157407407407407e-05</v>
      </c>
      <c r="R16" s="5">
        <v>0</v>
      </c>
      <c r="S16" s="4">
        <v>0</v>
      </c>
      <c r="T16" s="30">
        <v>1726.355357522818</v>
      </c>
    </row>
    <row r="17" spans="1:20">
      <c r="A17" s="10"/>
      <c r="B17" s="10" t="s">
        <v>833</v>
      </c>
      <c r="C17" s="10"/>
      <c r="D17" s="6">
        <v>0.1804123711340206</v>
      </c>
      <c r="E17" s="6">
        <v>0.8055964653902798</v>
      </c>
      <c r="F17" s="6">
        <v>0.01399116347569956</v>
      </c>
      <c r="G17" s="19" t="s">
        <v>818</v>
      </c>
      <c r="H17" s="5">
        <v>222.9846847910376</v>
      </c>
      <c r="I17" s="4">
        <v>0.002775462962962963</v>
      </c>
      <c r="J17" s="5">
        <v>360.003157158832</v>
      </c>
      <c r="K17" s="4">
        <v>0.001738425925925926</v>
      </c>
      <c r="L17" s="5">
        <v>112.000763652301</v>
      </c>
      <c r="M17" s="4">
        <v>0.0003240740740740741</v>
      </c>
      <c r="N17" s="5">
        <v>15.29943954428381</v>
      </c>
      <c r="O17" s="4">
        <v>3.009259259259259e-05</v>
      </c>
      <c r="P17" s="5">
        <v>9.545529955713846</v>
      </c>
      <c r="Q17" s="4">
        <v>1.62037037037037e-05</v>
      </c>
      <c r="R17" s="5">
        <v>0</v>
      </c>
      <c r="S17" s="4">
        <v>0</v>
      </c>
      <c r="T17" s="30">
        <v>719.8335751021682</v>
      </c>
    </row>
    <row r="18" spans="1:20">
      <c r="A18" s="10" t="s">
        <v>834</v>
      </c>
      <c r="B18" s="10" t="s">
        <v>835</v>
      </c>
      <c r="C18" s="10"/>
      <c r="D18" s="6">
        <v>0.2252197635647166</v>
      </c>
      <c r="E18" s="6">
        <v>0.4599878751136708</v>
      </c>
      <c r="F18" s="6">
        <v>0.3147923613216126</v>
      </c>
      <c r="G18" s="19" t="s">
        <v>819</v>
      </c>
      <c r="H18" s="5">
        <v>366.4040347651298</v>
      </c>
      <c r="I18" s="4">
        <v>0.006120370370370371</v>
      </c>
      <c r="J18" s="5">
        <v>677.9932328272907</v>
      </c>
      <c r="K18" s="4">
        <v>0.003402777777777778</v>
      </c>
      <c r="L18" s="5">
        <v>279.1316728824922</v>
      </c>
      <c r="M18" s="4">
        <v>0.0007754629629629629</v>
      </c>
      <c r="N18" s="5">
        <v>57.11805822351835</v>
      </c>
      <c r="O18" s="4">
        <v>0.0001180555555555556</v>
      </c>
      <c r="P18" s="5">
        <v>0</v>
      </c>
      <c r="Q18" s="4">
        <v>0</v>
      </c>
      <c r="R18" s="5">
        <v>0</v>
      </c>
      <c r="S18" s="4">
        <v>0</v>
      </c>
      <c r="T18" s="30">
        <v>1380.646998698431</v>
      </c>
    </row>
    <row r="19" spans="1:20">
      <c r="A19" s="10"/>
      <c r="B19" s="10" t="s">
        <v>836</v>
      </c>
      <c r="C19" s="10"/>
      <c r="D19" s="6">
        <v>0.5590606875088414</v>
      </c>
      <c r="E19" s="6">
        <v>0.4242467109916537</v>
      </c>
      <c r="F19" s="6">
        <v>0.01669260149950488</v>
      </c>
      <c r="G19" s="19" t="s">
        <v>817</v>
      </c>
      <c r="H19" s="5">
        <v>355.9929959031997</v>
      </c>
      <c r="I19" s="4">
        <v>0.005458333333333333</v>
      </c>
      <c r="J19" s="5">
        <v>747.5399181661251</v>
      </c>
      <c r="K19" s="4">
        <v>0.003719907407407407</v>
      </c>
      <c r="L19" s="5">
        <v>373.2028814984769</v>
      </c>
      <c r="M19" s="4">
        <v>0.001041666666666667</v>
      </c>
      <c r="N19" s="5">
        <v>89.25124171842708</v>
      </c>
      <c r="O19" s="4">
        <v>0.0001898148148148148</v>
      </c>
      <c r="P19" s="5">
        <v>4.041437947464146</v>
      </c>
      <c r="Q19" s="4">
        <v>6.944444444444445e-06</v>
      </c>
      <c r="R19" s="5">
        <v>0</v>
      </c>
      <c r="S19" s="4">
        <v>0</v>
      </c>
      <c r="T19" s="30">
        <v>1570.028475233693</v>
      </c>
    </row>
    <row r="20" spans="1:20">
      <c r="A20" s="10"/>
      <c r="B20" s="10" t="s">
        <v>837</v>
      </c>
      <c r="C20" s="10"/>
      <c r="D20" s="6">
        <v>0.1730769230769231</v>
      </c>
      <c r="E20" s="6">
        <v>0.3786324786324786</v>
      </c>
      <c r="F20" s="6">
        <v>0.4482905982905983</v>
      </c>
      <c r="G20" s="19" t="s">
        <v>818</v>
      </c>
      <c r="H20" s="5">
        <v>204.9360010953678</v>
      </c>
      <c r="I20" s="4">
        <v>0.003201388888888889</v>
      </c>
      <c r="J20" s="5">
        <v>495.8614816947174</v>
      </c>
      <c r="K20" s="4">
        <v>0.002224537037037037</v>
      </c>
      <c r="L20" s="5">
        <v>209.7025187699428</v>
      </c>
      <c r="M20" s="4">
        <v>0.0005902777777777778</v>
      </c>
      <c r="N20" s="5">
        <v>90.2316105522932</v>
      </c>
      <c r="O20" s="4">
        <v>0.0001805555555555555</v>
      </c>
      <c r="P20" s="5">
        <v>52.37094797503141</v>
      </c>
      <c r="Q20" s="4">
        <v>8.796296296296296e-05</v>
      </c>
      <c r="R20" s="5">
        <v>0</v>
      </c>
      <c r="S20" s="4">
        <v>0</v>
      </c>
      <c r="T20" s="30">
        <v>1053.102560087353</v>
      </c>
    </row>
    <row r="21" spans="1:20">
      <c r="H21" s="31">
        <v>1825.081584421544</v>
      </c>
      <c r="I21" s="32">
        <v>0.02651157407407407</v>
      </c>
      <c r="J21" s="31">
        <v>4086.178137698433</v>
      </c>
      <c r="K21" s="32">
        <v>0.02013425925925926</v>
      </c>
      <c r="L21" s="31">
        <v>1831.136547446132</v>
      </c>
      <c r="M21" s="32">
        <v>0.005157407407407407</v>
      </c>
      <c r="N21" s="31">
        <v>435.131885181057</v>
      </c>
      <c r="O21" s="32">
        <v>0.0009074074074074074</v>
      </c>
      <c r="P21" s="31">
        <v>72.84430143762756</v>
      </c>
      <c r="Q21" s="32">
        <v>0.0001226851851851852</v>
      </c>
      <c r="R21" s="31">
        <v>0</v>
      </c>
      <c r="S21" s="32">
        <v>0</v>
      </c>
      <c r="T21" s="33">
        <v>8250.372456184794</v>
      </c>
    </row>
    <row r="23" spans="1:20">
      <c r="A23" s="19" t="s">
        <v>810</v>
      </c>
      <c r="B23" s="19" t="s">
        <v>811</v>
      </c>
      <c r="C23" s="19" t="s">
        <v>812</v>
      </c>
      <c r="D23" s="19" t="s">
        <v>813</v>
      </c>
      <c r="E23" s="19" t="s">
        <v>814</v>
      </c>
      <c r="F23" s="19" t="s">
        <v>815</v>
      </c>
      <c r="G23" s="19" t="s">
        <v>80</v>
      </c>
      <c r="H23" s="20">
        <v>0.4562066792690611</v>
      </c>
      <c r="I23" s="20">
        <v>0.4194797011432172</v>
      </c>
      <c r="J23" s="20">
        <v>0.1069403186605455</v>
      </c>
      <c r="K23" s="20">
        <v>0.01629309568818076</v>
      </c>
      <c r="L23" s="20">
        <v>0.001080205238995409</v>
      </c>
      <c r="M23" s="20">
        <v>0</v>
      </c>
      <c r="N23" s="19" t="s">
        <v>816</v>
      </c>
      <c r="O23" s="20">
        <v>0.4043120693487441</v>
      </c>
      <c r="P23" s="20">
        <v>0.4572127139364303</v>
      </c>
      <c r="Q23" s="20">
        <v>0.1240275616803734</v>
      </c>
      <c r="R23" s="20">
        <v>0.0144476550344521</v>
      </c>
      <c r="S23" s="20">
        <v>0</v>
      </c>
      <c r="T23" s="20">
        <v>0</v>
      </c>
    </row>
    <row r="24" spans="1:20">
      <c r="A24" s="34">
        <v>0.02651157407407407</v>
      </c>
      <c r="B24" s="34">
        <v>0.02013425925925926</v>
      </c>
      <c r="C24" s="34">
        <v>0.005157407407407407</v>
      </c>
      <c r="D24" s="34">
        <v>0.0009074074074074074</v>
      </c>
      <c r="E24" s="34">
        <v>0.0001226851851851852</v>
      </c>
      <c r="F24" s="34">
        <v>0</v>
      </c>
      <c r="G24" s="19" t="s">
        <v>82</v>
      </c>
      <c r="H24" s="20">
        <v>0.5450277422108408</v>
      </c>
      <c r="I24" s="20">
        <v>0.3446862996158771</v>
      </c>
      <c r="J24" s="20">
        <v>0.08877507469056765</v>
      </c>
      <c r="K24" s="20">
        <v>0.01801109688433632</v>
      </c>
      <c r="L24" s="20">
        <v>0.003499786598378148</v>
      </c>
      <c r="M24" s="20">
        <v>0</v>
      </c>
      <c r="N24" s="19" t="s">
        <v>817</v>
      </c>
      <c r="O24" s="20">
        <v>0.4555555555555555</v>
      </c>
      <c r="P24" s="20">
        <v>0.4115555555555556</v>
      </c>
      <c r="Q24" s="20">
        <v>0.1088888888888889</v>
      </c>
      <c r="R24" s="20">
        <v>0.02288888888888889</v>
      </c>
      <c r="S24" s="20">
        <v>0.001111111111111111</v>
      </c>
      <c r="T24" s="20">
        <v>0</v>
      </c>
    </row>
    <row r="25" spans="1:20">
      <c r="N25" s="19" t="s">
        <v>818</v>
      </c>
      <c r="O25" s="20">
        <v>0.5682464454976304</v>
      </c>
      <c r="P25" s="20">
        <v>0.3559241706161138</v>
      </c>
      <c r="Q25" s="20">
        <v>0.06635071090047394</v>
      </c>
      <c r="R25" s="20">
        <v>0.006161137440758294</v>
      </c>
      <c r="S25" s="20">
        <v>0.003317535545023697</v>
      </c>
      <c r="T25" s="20">
        <v>0</v>
      </c>
    </row>
    <row r="26" spans="1:20">
      <c r="N26" s="19" t="s">
        <v>819</v>
      </c>
      <c r="O26" s="20">
        <v>0.5875555555555556</v>
      </c>
      <c r="P26" s="20">
        <v>0.3266666666666667</v>
      </c>
      <c r="Q26" s="20">
        <v>0.07444444444444444</v>
      </c>
      <c r="R26" s="20">
        <v>0.01133333333333333</v>
      </c>
      <c r="S26" s="20">
        <v>0</v>
      </c>
      <c r="T26" s="20">
        <v>0</v>
      </c>
    </row>
    <row r="27" spans="1:20">
      <c r="N27" s="19" t="s">
        <v>817</v>
      </c>
      <c r="O27" s="20">
        <v>0.524</v>
      </c>
      <c r="P27" s="20">
        <v>0.3571111111111111</v>
      </c>
      <c r="Q27" s="20">
        <v>0.1</v>
      </c>
      <c r="R27" s="20">
        <v>0.01822222222222222</v>
      </c>
      <c r="S27" s="20">
        <v>0.0006666666666666666</v>
      </c>
      <c r="T27" s="20">
        <v>0</v>
      </c>
    </row>
    <row r="28" spans="1:20">
      <c r="N28" s="19" t="s">
        <v>818</v>
      </c>
      <c r="O28" s="20">
        <v>0.5093922651933702</v>
      </c>
      <c r="P28" s="20">
        <v>0.3539594843462247</v>
      </c>
      <c r="Q28" s="20">
        <v>0.09392265193370165</v>
      </c>
      <c r="R28" s="20">
        <v>0.0287292817679558</v>
      </c>
      <c r="S28" s="20">
        <v>0.0139963167587477</v>
      </c>
      <c r="T28" s="20">
        <v>0</v>
      </c>
    </row>
    <row r="45" spans="1:3">
      <c r="A45" s="19" t="s">
        <v>816</v>
      </c>
      <c r="B45" s="19">
        <v>120.0270326360221</v>
      </c>
      <c r="C45" s="19">
        <v>4.300852847201003</v>
      </c>
    </row>
    <row r="46" spans="1:3">
      <c r="A46" s="19" t="s">
        <v>817</v>
      </c>
      <c r="B46" s="19">
        <v>115.0853141797966</v>
      </c>
      <c r="C46" s="19">
        <v>6.733998768918157</v>
      </c>
    </row>
    <row r="47" spans="1:3">
      <c r="A47" s="19" t="s">
        <v>818</v>
      </c>
      <c r="B47" s="19">
        <v>102.2302714464732</v>
      </c>
      <c r="C47" s="19">
        <v>3.532460118482878</v>
      </c>
    </row>
    <row r="48" spans="1:3">
      <c r="A48" s="19" t="s">
        <v>819</v>
      </c>
      <c r="B48" s="19">
        <v>92.04313324656208</v>
      </c>
      <c r="C48" s="19">
        <v>3.45862000768924</v>
      </c>
    </row>
    <row r="49" spans="1:3">
      <c r="A49" s="19" t="s">
        <v>817</v>
      </c>
      <c r="B49" s="19">
        <v>104.6633121369969</v>
      </c>
      <c r="C49" s="19">
        <v>5.005165144820943</v>
      </c>
    </row>
    <row r="50" spans="1:3">
      <c r="A50" s="19" t="s">
        <v>818</v>
      </c>
      <c r="B50" s="19">
        <v>116.3649237665583</v>
      </c>
      <c r="C50" s="19">
        <v>14.75289232903865</v>
      </c>
    </row>
    <row r="67" spans="1:29">
      <c r="A67" t="s">
        <v>84</v>
      </c>
      <c r="F67" t="s">
        <v>844</v>
      </c>
      <c r="M67" t="s">
        <v>846</v>
      </c>
      <c r="T67" t="s">
        <v>847</v>
      </c>
    </row>
    <row r="68" spans="1:29" ht="377" customHeight="1"/>
    <row r="69" spans="1:29">
      <c r="A69" t="s">
        <v>85</v>
      </c>
      <c r="F69" t="s">
        <v>848</v>
      </c>
      <c r="M69" t="s">
        <v>849</v>
      </c>
      <c r="T69" t="s">
        <v>850</v>
      </c>
      <c r="AC69" t="s">
        <v>851</v>
      </c>
    </row>
    <row r="70" spans="1:29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&amp;C大川　琉稀</oddFooter>
  </headerFooter>
  <rowBreaks count="1" manualBreakCount="1">
    <brk id="66" max="16383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820</v>
      </c>
      <c r="B3" s="12" t="s">
        <v>73</v>
      </c>
      <c r="C3" s="12" t="s">
        <v>50</v>
      </c>
      <c r="D3" s="4">
        <v>0.05866898148148148</v>
      </c>
      <c r="E3" s="5">
        <v>8055.3731254983</v>
      </c>
      <c r="F3" s="6">
        <v>0.4294208415458605</v>
      </c>
      <c r="G3" s="5">
        <v>3459.145106517389</v>
      </c>
      <c r="H3" s="7">
        <v>24</v>
      </c>
      <c r="I3" s="7">
        <v>39</v>
      </c>
      <c r="J3" s="7">
        <v>45</v>
      </c>
      <c r="K3" s="5">
        <v>2306.629087432297</v>
      </c>
      <c r="L3" s="5">
        <v>3090.951988672955</v>
      </c>
      <c r="M3" s="5">
        <v>3459.145106517411</v>
      </c>
      <c r="N3" s="5">
        <v>110.8029315749422</v>
      </c>
      <c r="O3" s="5">
        <v>6.562097387625787</v>
      </c>
      <c r="P3" s="5">
        <v>37.79667265300731</v>
      </c>
      <c r="Q3" s="7">
        <v>658</v>
      </c>
      <c r="R3" s="7">
        <v>84</v>
      </c>
      <c r="S3" s="7">
        <v>104</v>
      </c>
      <c r="T3" s="7">
        <v>121</v>
      </c>
      <c r="U3" s="5">
        <v>52.49537868473237</v>
      </c>
      <c r="V3" s="7">
        <v>97</v>
      </c>
      <c r="W3" s="7">
        <v>112</v>
      </c>
      <c r="X3" s="7">
        <v>135</v>
      </c>
      <c r="Y3" s="5">
        <v>-46.75927857194381</v>
      </c>
      <c r="Z3" s="7">
        <v>807</v>
      </c>
      <c r="AA3" s="7">
        <v>511</v>
      </c>
      <c r="AB3" s="7">
        <v>205</v>
      </c>
      <c r="AC3" s="7">
        <v>119</v>
      </c>
      <c r="AD3" s="7">
        <v>47</v>
      </c>
      <c r="AE3" s="7">
        <v>82</v>
      </c>
      <c r="AF3" s="5">
        <v>3872.548817901074</v>
      </c>
      <c r="AG3" s="5">
        <v>53.2675215667273</v>
      </c>
      <c r="AH3" s="7">
        <v>188</v>
      </c>
      <c r="AI3" s="8">
        <v>625.5200000000134</v>
      </c>
    </row>
    <row r="4" spans="1:35">
      <c r="A4" s="22" t="s">
        <v>821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80</v>
      </c>
      <c r="B5" s="12" t="s">
        <v>73</v>
      </c>
      <c r="C5" s="12" t="s">
        <v>822</v>
      </c>
      <c r="D5" s="4">
        <v>0.008067129629629629</v>
      </c>
      <c r="E5" s="5">
        <v>988.8352035145408</v>
      </c>
      <c r="F5" s="6">
        <v>0</v>
      </c>
      <c r="G5" s="5">
        <v>0</v>
      </c>
      <c r="H5" s="7">
        <v>0</v>
      </c>
      <c r="I5" s="7">
        <v>0</v>
      </c>
      <c r="J5" s="7">
        <v>0</v>
      </c>
      <c r="K5" s="5">
        <v>0</v>
      </c>
      <c r="L5" s="5">
        <v>0</v>
      </c>
      <c r="M5" s="5">
        <v>0</v>
      </c>
      <c r="N5" s="5">
        <v>85.12211221072087</v>
      </c>
      <c r="O5" s="5">
        <v>5.107602070473074</v>
      </c>
      <c r="P5" s="5">
        <v>16.82294701171716</v>
      </c>
      <c r="Q5" s="7">
        <v>83</v>
      </c>
      <c r="R5" s="7">
        <v>0</v>
      </c>
      <c r="S5" s="7">
        <v>2</v>
      </c>
      <c r="T5" s="7">
        <v>5</v>
      </c>
      <c r="U5" s="5">
        <v>3.143743482550105</v>
      </c>
      <c r="V5" s="7">
        <v>0</v>
      </c>
      <c r="W5" s="7">
        <v>3</v>
      </c>
      <c r="X5" s="7">
        <v>9</v>
      </c>
      <c r="Y5" s="5">
        <v>-2.98534914522829</v>
      </c>
      <c r="Z5" s="7">
        <v>156</v>
      </c>
      <c r="AA5" s="7">
        <v>89</v>
      </c>
      <c r="AB5" s="7">
        <v>40</v>
      </c>
      <c r="AC5" s="7">
        <v>20</v>
      </c>
      <c r="AD5" s="7">
        <v>11</v>
      </c>
      <c r="AE5" s="7">
        <v>12</v>
      </c>
      <c r="AF5" s="5">
        <v>11.10051187320965</v>
      </c>
      <c r="AG5" s="5">
        <v>0.9555677365747192</v>
      </c>
      <c r="AH5" s="7">
        <v>6</v>
      </c>
      <c r="AI5" s="8">
        <v>88.55560000000501</v>
      </c>
    </row>
    <row r="6" spans="1:35">
      <c r="A6" s="10"/>
      <c r="B6" s="12" t="s">
        <v>822</v>
      </c>
      <c r="C6" s="12" t="s">
        <v>823</v>
      </c>
      <c r="D6" s="4">
        <v>0.01041666666666667</v>
      </c>
      <c r="E6" s="5">
        <v>477.2755406867227</v>
      </c>
      <c r="F6" s="6">
        <v>0</v>
      </c>
      <c r="G6" s="5">
        <v>0</v>
      </c>
      <c r="H6" s="7">
        <v>0</v>
      </c>
      <c r="I6" s="7">
        <v>0</v>
      </c>
      <c r="J6" s="7">
        <v>0</v>
      </c>
      <c r="K6" s="5">
        <v>0</v>
      </c>
      <c r="L6" s="5">
        <v>0</v>
      </c>
      <c r="M6" s="5">
        <v>0</v>
      </c>
      <c r="N6" s="5">
        <v>31.81836937911485</v>
      </c>
      <c r="O6" s="5">
        <v>1.909978219392869</v>
      </c>
      <c r="P6" s="5">
        <v>6.150674279066061</v>
      </c>
      <c r="Q6" s="7">
        <v>69</v>
      </c>
      <c r="R6" s="7">
        <v>0</v>
      </c>
      <c r="S6" s="7">
        <v>0</v>
      </c>
      <c r="T6" s="7">
        <v>0</v>
      </c>
      <c r="U6" s="5">
        <v>1.197826102577484</v>
      </c>
      <c r="V6" s="7">
        <v>0</v>
      </c>
      <c r="W6" s="7">
        <v>0</v>
      </c>
      <c r="X6" s="7">
        <v>0</v>
      </c>
      <c r="Y6" s="5">
        <v>-1.109038064129061</v>
      </c>
      <c r="Z6" s="7">
        <v>167</v>
      </c>
      <c r="AA6" s="7">
        <v>101</v>
      </c>
      <c r="AB6" s="7">
        <v>32</v>
      </c>
      <c r="AC6" s="7">
        <v>19</v>
      </c>
      <c r="AD6" s="7">
        <v>5</v>
      </c>
      <c r="AE6" s="7">
        <v>13</v>
      </c>
      <c r="AF6" s="5">
        <v>0</v>
      </c>
      <c r="AG6" s="5">
        <v>0</v>
      </c>
      <c r="AH6" s="7">
        <v>0</v>
      </c>
      <c r="AI6" s="8">
        <v>95.7705000000083</v>
      </c>
    </row>
    <row r="7" spans="1:35">
      <c r="A7" s="10"/>
      <c r="B7" s="12" t="s">
        <v>823</v>
      </c>
      <c r="C7" s="12" t="s">
        <v>81</v>
      </c>
      <c r="D7" s="4">
        <v>0.004884259259259259</v>
      </c>
      <c r="E7" s="5">
        <v>1352.389930519425</v>
      </c>
      <c r="F7" s="6">
        <v>0.6018644307951485</v>
      </c>
      <c r="G7" s="5">
        <v>813.9553957451644</v>
      </c>
      <c r="H7" s="7">
        <v>11</v>
      </c>
      <c r="I7" s="7">
        <v>15</v>
      </c>
      <c r="J7" s="7">
        <v>16</v>
      </c>
      <c r="K7" s="5">
        <v>530.7813983753704</v>
      </c>
      <c r="L7" s="5">
        <v>790.9350449310327</v>
      </c>
      <c r="M7" s="5">
        <v>813.955395745161</v>
      </c>
      <c r="N7" s="5">
        <v>192.2829285098709</v>
      </c>
      <c r="O7" s="5">
        <v>11.20863626093649</v>
      </c>
      <c r="P7" s="5">
        <v>32.65841352835279</v>
      </c>
      <c r="Q7" s="7">
        <v>125</v>
      </c>
      <c r="R7" s="7">
        <v>32</v>
      </c>
      <c r="S7" s="7">
        <v>35</v>
      </c>
      <c r="T7" s="7">
        <v>36</v>
      </c>
      <c r="U7" s="5">
        <v>45.35890767826776</v>
      </c>
      <c r="V7" s="7">
        <v>42</v>
      </c>
      <c r="W7" s="7">
        <v>45</v>
      </c>
      <c r="X7" s="7">
        <v>46</v>
      </c>
      <c r="Y7" s="5">
        <v>-29.3140642617888</v>
      </c>
      <c r="Z7" s="7">
        <v>68</v>
      </c>
      <c r="AA7" s="7">
        <v>38</v>
      </c>
      <c r="AB7" s="7">
        <v>16</v>
      </c>
      <c r="AC7" s="7">
        <v>14</v>
      </c>
      <c r="AD7" s="7">
        <v>2</v>
      </c>
      <c r="AE7" s="7">
        <v>8</v>
      </c>
      <c r="AF7" s="5">
        <v>972.9553654672959</v>
      </c>
      <c r="AG7" s="5">
        <v>138.3348860853975</v>
      </c>
      <c r="AH7" s="7">
        <v>62</v>
      </c>
      <c r="AI7" s="8">
        <v>79.15565000000107</v>
      </c>
    </row>
    <row r="8" spans="1:35">
      <c r="A8" s="10" t="s">
        <v>82</v>
      </c>
      <c r="B8" s="12" t="s">
        <v>83</v>
      </c>
      <c r="C8" s="12" t="s">
        <v>824</v>
      </c>
      <c r="D8" s="4">
        <v>0.01041666666666667</v>
      </c>
      <c r="E8" s="5">
        <v>1412.536718014266</v>
      </c>
      <c r="F8" s="6">
        <v>0.3257851737039166</v>
      </c>
      <c r="G8" s="5">
        <v>460.1835200414379</v>
      </c>
      <c r="H8" s="7">
        <v>5</v>
      </c>
      <c r="I8" s="7">
        <v>8</v>
      </c>
      <c r="J8" s="7">
        <v>10</v>
      </c>
      <c r="K8" s="5">
        <v>254.8945489347993</v>
      </c>
      <c r="L8" s="5">
        <v>369.3147462155507</v>
      </c>
      <c r="M8" s="5">
        <v>460.1835200414303</v>
      </c>
      <c r="N8" s="5">
        <v>94.16911453428438</v>
      </c>
      <c r="O8" s="5">
        <v>5.576536515687152</v>
      </c>
      <c r="P8" s="5">
        <v>37.79667265300721</v>
      </c>
      <c r="Q8" s="7">
        <v>92</v>
      </c>
      <c r="R8" s="7">
        <v>10</v>
      </c>
      <c r="S8" s="7">
        <v>18</v>
      </c>
      <c r="T8" s="7">
        <v>24</v>
      </c>
      <c r="U8" s="5">
        <v>52.39379975132083</v>
      </c>
      <c r="V8" s="7">
        <v>12</v>
      </c>
      <c r="W8" s="7">
        <v>16</v>
      </c>
      <c r="X8" s="7">
        <v>23</v>
      </c>
      <c r="Y8" s="5">
        <v>-46.75927857194381</v>
      </c>
      <c r="Z8" s="7">
        <v>130</v>
      </c>
      <c r="AA8" s="7">
        <v>88</v>
      </c>
      <c r="AB8" s="7">
        <v>35</v>
      </c>
      <c r="AC8" s="7">
        <v>17</v>
      </c>
      <c r="AD8" s="7">
        <v>6</v>
      </c>
      <c r="AE8" s="7">
        <v>7</v>
      </c>
      <c r="AF8" s="5">
        <v>523.6754509963444</v>
      </c>
      <c r="AG8" s="5">
        <v>34.91169673308962</v>
      </c>
      <c r="AH8" s="7">
        <v>38</v>
      </c>
      <c r="AI8" s="8">
        <v>100.8199500000024</v>
      </c>
    </row>
    <row r="9" spans="1:35">
      <c r="A9" s="10"/>
      <c r="B9" s="12" t="s">
        <v>824</v>
      </c>
      <c r="C9" s="12" t="s">
        <v>825</v>
      </c>
      <c r="D9" s="4">
        <v>0.01041666666666667</v>
      </c>
      <c r="E9" s="5">
        <v>2389.571336938583</v>
      </c>
      <c r="F9" s="6">
        <v>0.6028721852426973</v>
      </c>
      <c r="G9" s="5">
        <v>1440.606093693477</v>
      </c>
      <c r="H9" s="7">
        <v>6</v>
      </c>
      <c r="I9" s="7">
        <v>7</v>
      </c>
      <c r="J9" s="7">
        <v>7</v>
      </c>
      <c r="K9" s="5">
        <v>1109.033819412043</v>
      </c>
      <c r="L9" s="5">
        <v>1334.74312095323</v>
      </c>
      <c r="M9" s="5">
        <v>1440.606093693505</v>
      </c>
      <c r="N9" s="5">
        <v>159.3047557959055</v>
      </c>
      <c r="O9" s="5">
        <v>9.403830474307746</v>
      </c>
      <c r="P9" s="5">
        <v>37.79667265300721</v>
      </c>
      <c r="Q9" s="7">
        <v>178</v>
      </c>
      <c r="R9" s="7">
        <v>22</v>
      </c>
      <c r="S9" s="7">
        <v>25</v>
      </c>
      <c r="T9" s="7">
        <v>26</v>
      </c>
      <c r="U9" s="5">
        <v>52.49537868473224</v>
      </c>
      <c r="V9" s="7">
        <v>24</v>
      </c>
      <c r="W9" s="7">
        <v>27</v>
      </c>
      <c r="X9" s="7">
        <v>31</v>
      </c>
      <c r="Y9" s="5">
        <v>-29.99735924841841</v>
      </c>
      <c r="Z9" s="7">
        <v>181</v>
      </c>
      <c r="AA9" s="7">
        <v>112</v>
      </c>
      <c r="AB9" s="7">
        <v>49</v>
      </c>
      <c r="AC9" s="7">
        <v>31</v>
      </c>
      <c r="AD9" s="7">
        <v>15</v>
      </c>
      <c r="AE9" s="7">
        <v>31</v>
      </c>
      <c r="AF9" s="5">
        <v>1555.496538960972</v>
      </c>
      <c r="AG9" s="5">
        <v>103.6997692640648</v>
      </c>
      <c r="AH9" s="7">
        <v>39</v>
      </c>
      <c r="AI9" s="8">
        <v>159.6241499999938</v>
      </c>
    </row>
    <row r="10" spans="1:35">
      <c r="A10" s="10"/>
      <c r="B10" s="12" t="s">
        <v>825</v>
      </c>
      <c r="C10" s="12" t="s">
        <v>50</v>
      </c>
      <c r="D10" s="4">
        <v>0.006284722222222222</v>
      </c>
      <c r="E10" s="5">
        <v>1434.422710688971</v>
      </c>
      <c r="F10" s="6">
        <v>0.5189544835634708</v>
      </c>
      <c r="G10" s="5">
        <v>744.400097037309</v>
      </c>
      <c r="H10" s="7">
        <v>2</v>
      </c>
      <c r="I10" s="7">
        <v>9</v>
      </c>
      <c r="J10" s="7">
        <v>12</v>
      </c>
      <c r="K10" s="5">
        <v>411.9193207100843</v>
      </c>
      <c r="L10" s="5">
        <v>595.9590765731418</v>
      </c>
      <c r="M10" s="5">
        <v>744.4000970373145</v>
      </c>
      <c r="N10" s="5">
        <v>158.4997470374554</v>
      </c>
      <c r="O10" s="5">
        <v>9.448152370573641</v>
      </c>
      <c r="P10" s="5">
        <v>37.79667265300731</v>
      </c>
      <c r="Q10" s="7">
        <v>111</v>
      </c>
      <c r="R10" s="7">
        <v>20</v>
      </c>
      <c r="S10" s="7">
        <v>24</v>
      </c>
      <c r="T10" s="7">
        <v>30</v>
      </c>
      <c r="U10" s="5">
        <v>52.49537868473237</v>
      </c>
      <c r="V10" s="7">
        <v>19</v>
      </c>
      <c r="W10" s="7">
        <v>21</v>
      </c>
      <c r="X10" s="7">
        <v>26</v>
      </c>
      <c r="Y10" s="5">
        <v>-29.99735924841854</v>
      </c>
      <c r="Z10" s="7">
        <v>105</v>
      </c>
      <c r="AA10" s="7">
        <v>83</v>
      </c>
      <c r="AB10" s="7">
        <v>33</v>
      </c>
      <c r="AC10" s="7">
        <v>18</v>
      </c>
      <c r="AD10" s="7">
        <v>8</v>
      </c>
      <c r="AE10" s="7">
        <v>11</v>
      </c>
      <c r="AF10" s="5">
        <v>809.3209506032526</v>
      </c>
      <c r="AG10" s="5">
        <v>89.4277293484257</v>
      </c>
      <c r="AH10" s="7">
        <v>43</v>
      </c>
      <c r="AI10" s="8">
        <v>101.5941500000029</v>
      </c>
    </row>
    <row r="11" spans="1:35">
      <c r="C11" t="s">
        <v>826</v>
      </c>
      <c r="D11" s="23">
        <v>0.05048611111111111</v>
      </c>
    </row>
    <row r="13" spans="1:35">
      <c r="A13" s="2"/>
      <c r="B13" s="2" t="s">
        <v>4</v>
      </c>
      <c r="C13" s="2" t="s">
        <v>5</v>
      </c>
      <c r="D13" s="2" t="s">
        <v>827</v>
      </c>
      <c r="E13" s="2" t="s">
        <v>828</v>
      </c>
      <c r="F13" s="2" t="s">
        <v>829</v>
      </c>
      <c r="H13" s="24" t="s">
        <v>838</v>
      </c>
      <c r="I13" s="24"/>
      <c r="J13" s="25" t="s">
        <v>839</v>
      </c>
      <c r="K13" s="25"/>
      <c r="L13" s="26" t="s">
        <v>840</v>
      </c>
      <c r="M13" s="26"/>
      <c r="N13" s="27" t="s">
        <v>841</v>
      </c>
      <c r="O13" s="27"/>
      <c r="P13" s="28" t="s">
        <v>842</v>
      </c>
      <c r="Q13" s="28"/>
      <c r="R13" s="29" t="s">
        <v>843</v>
      </c>
      <c r="S13" s="29"/>
      <c r="T13" s="2" t="s">
        <v>102</v>
      </c>
    </row>
    <row r="14" spans="1:35">
      <c r="A14" s="10" t="s">
        <v>72</v>
      </c>
      <c r="B14" s="10"/>
      <c r="C14" s="10"/>
      <c r="D14" s="10"/>
      <c r="E14" s="10"/>
      <c r="F14" s="10"/>
      <c r="H14" s="10" t="s">
        <v>17</v>
      </c>
      <c r="I14" s="10"/>
      <c r="J14" s="10" t="s">
        <v>18</v>
      </c>
      <c r="K14" s="10"/>
      <c r="L14" s="10" t="s">
        <v>19</v>
      </c>
      <c r="M14" s="10"/>
      <c r="N14" s="10" t="s">
        <v>20</v>
      </c>
      <c r="O14" s="10"/>
      <c r="P14" s="10" t="s">
        <v>21</v>
      </c>
      <c r="Q14" s="10"/>
      <c r="R14" s="10" t="s">
        <v>22</v>
      </c>
      <c r="S14" s="10"/>
      <c r="T14" s="2"/>
    </row>
    <row r="15" spans="1:35">
      <c r="A15" s="10" t="s">
        <v>830</v>
      </c>
      <c r="B15" s="10" t="s">
        <v>831</v>
      </c>
      <c r="C15" s="10"/>
      <c r="D15" s="6">
        <v>0.2601626016260163</v>
      </c>
      <c r="E15" s="6">
        <v>0.7398373983739838</v>
      </c>
      <c r="F15" s="6">
        <v>0</v>
      </c>
      <c r="G15" s="19" t="s">
        <v>816</v>
      </c>
      <c r="H15" s="5">
        <v>197.1186884982127</v>
      </c>
      <c r="I15" s="4">
        <v>0.004046296296296296</v>
      </c>
      <c r="J15" s="5">
        <v>732.7764482873239</v>
      </c>
      <c r="K15" s="4">
        <v>0.003854166666666667</v>
      </c>
      <c r="L15" s="5">
        <v>58.94006672900423</v>
      </c>
      <c r="M15" s="4">
        <v>0.0001643518518518519</v>
      </c>
      <c r="N15" s="5">
        <v>0</v>
      </c>
      <c r="O15" s="4">
        <v>0</v>
      </c>
      <c r="P15" s="5">
        <v>0</v>
      </c>
      <c r="Q15" s="4">
        <v>0</v>
      </c>
      <c r="R15" s="5">
        <v>0</v>
      </c>
      <c r="S15" s="4">
        <v>0</v>
      </c>
      <c r="T15" s="30">
        <v>988.8352035145408</v>
      </c>
    </row>
    <row r="16" spans="1:35">
      <c r="A16" s="10"/>
      <c r="B16" s="10" t="s">
        <v>832</v>
      </c>
      <c r="C16" s="10"/>
      <c r="D16" s="6">
        <v>0</v>
      </c>
      <c r="E16" s="6">
        <v>1</v>
      </c>
      <c r="F16" s="6">
        <v>0</v>
      </c>
      <c r="G16" s="19" t="s">
        <v>817</v>
      </c>
      <c r="H16" s="5">
        <v>457.9182565448141</v>
      </c>
      <c r="I16" s="4">
        <v>0.01027314814814815</v>
      </c>
      <c r="J16" s="5">
        <v>19.35728414190862</v>
      </c>
      <c r="K16" s="4">
        <v>0.0001435185185185185</v>
      </c>
      <c r="L16" s="5">
        <v>0</v>
      </c>
      <c r="M16" s="4">
        <v>0</v>
      </c>
      <c r="N16" s="5">
        <v>0</v>
      </c>
      <c r="O16" s="4">
        <v>0</v>
      </c>
      <c r="P16" s="5">
        <v>0</v>
      </c>
      <c r="Q16" s="4">
        <v>0</v>
      </c>
      <c r="R16" s="5">
        <v>0</v>
      </c>
      <c r="S16" s="4">
        <v>0</v>
      </c>
      <c r="T16" s="30">
        <v>477.2755406867227</v>
      </c>
    </row>
    <row r="17" spans="1:20">
      <c r="A17" s="10"/>
      <c r="B17" s="10" t="s">
        <v>833</v>
      </c>
      <c r="C17" s="10"/>
      <c r="D17" s="6">
        <v>0</v>
      </c>
      <c r="E17" s="6">
        <v>0.5165640574611551</v>
      </c>
      <c r="F17" s="6">
        <v>0.4834359425388449</v>
      </c>
      <c r="G17" s="19" t="s">
        <v>818</v>
      </c>
      <c r="H17" s="5">
        <v>87.27832992325762</v>
      </c>
      <c r="I17" s="4">
        <v>0.001851851851851852</v>
      </c>
      <c r="J17" s="5">
        <v>248.8529440325917</v>
      </c>
      <c r="K17" s="4">
        <v>0.001171296296296296</v>
      </c>
      <c r="L17" s="5">
        <v>184.2952312246443</v>
      </c>
      <c r="M17" s="4">
        <v>0.0004976851851851852</v>
      </c>
      <c r="N17" s="5">
        <v>267.9024814892491</v>
      </c>
      <c r="O17" s="4">
        <v>0.0004930555555555556</v>
      </c>
      <c r="P17" s="5">
        <v>433.44406614786</v>
      </c>
      <c r="Q17" s="4">
        <v>0.0006944444444444445</v>
      </c>
      <c r="R17" s="5">
        <v>130.9585628376142</v>
      </c>
      <c r="S17" s="4">
        <v>0.0001759259259259259</v>
      </c>
      <c r="T17" s="30">
        <v>1352.731615655217</v>
      </c>
    </row>
    <row r="18" spans="1:20">
      <c r="A18" s="10" t="s">
        <v>834</v>
      </c>
      <c r="B18" s="10" t="s">
        <v>835</v>
      </c>
      <c r="C18" s="10"/>
      <c r="D18" s="6">
        <v>0.2774205748865355</v>
      </c>
      <c r="E18" s="6">
        <v>0.7225794251134644</v>
      </c>
      <c r="F18" s="6">
        <v>0</v>
      </c>
      <c r="G18" s="19" t="s">
        <v>819</v>
      </c>
      <c r="H18" s="5">
        <v>247.9493623947687</v>
      </c>
      <c r="I18" s="4">
        <v>0.006435185185185185</v>
      </c>
      <c r="J18" s="5">
        <v>528.8816400440351</v>
      </c>
      <c r="K18" s="4">
        <v>0.002777777777777778</v>
      </c>
      <c r="L18" s="5">
        <v>173.0046242950652</v>
      </c>
      <c r="M18" s="4">
        <v>0.0004560185185185185</v>
      </c>
      <c r="N18" s="5">
        <v>189.4492258530368</v>
      </c>
      <c r="O18" s="4">
        <v>0.0003888888888888889</v>
      </c>
      <c r="P18" s="5">
        <v>80.60354572926326</v>
      </c>
      <c r="Q18" s="4">
        <v>0.0001296296296296296</v>
      </c>
      <c r="R18" s="5">
        <v>192.6483196980967</v>
      </c>
      <c r="S18" s="4">
        <v>0.0002291666666666667</v>
      </c>
      <c r="T18" s="30">
        <v>1412.536718014266</v>
      </c>
    </row>
    <row r="19" spans="1:20">
      <c r="A19" s="10"/>
      <c r="B19" s="10" t="s">
        <v>836</v>
      </c>
      <c r="C19" s="10"/>
      <c r="D19" s="6">
        <v>0.3622262773722628</v>
      </c>
      <c r="E19" s="6">
        <v>0.5716240875912408</v>
      </c>
      <c r="F19" s="6">
        <v>0.06614963503649635</v>
      </c>
      <c r="G19" s="19" t="s">
        <v>817</v>
      </c>
      <c r="H19" s="5">
        <v>268.4484529756719</v>
      </c>
      <c r="I19" s="4">
        <v>0.0049375</v>
      </c>
      <c r="J19" s="5">
        <v>538.9390804083805</v>
      </c>
      <c r="K19" s="4">
        <v>0.003053240740740741</v>
      </c>
      <c r="L19" s="5">
        <v>113.3240543661668</v>
      </c>
      <c r="M19" s="4">
        <v>0.0003055555555555555</v>
      </c>
      <c r="N19" s="5">
        <v>303.7001447633274</v>
      </c>
      <c r="O19" s="4">
        <v>0.0006157407407407407</v>
      </c>
      <c r="P19" s="5">
        <v>282.8033756452269</v>
      </c>
      <c r="Q19" s="4">
        <v>0.0004398148148148148</v>
      </c>
      <c r="R19" s="5">
        <v>882.3562287798095</v>
      </c>
      <c r="S19" s="4">
        <v>0.001064814814814815</v>
      </c>
      <c r="T19" s="30">
        <v>2389.571336938583</v>
      </c>
    </row>
    <row r="20" spans="1:20">
      <c r="A20" s="10"/>
      <c r="B20" s="10" t="s">
        <v>837</v>
      </c>
      <c r="C20" s="10"/>
      <c r="D20" s="6">
        <v>0.5682936057510405</v>
      </c>
      <c r="E20" s="6">
        <v>0.4317063942489595</v>
      </c>
      <c r="F20" s="6">
        <v>0</v>
      </c>
      <c r="G20" s="19" t="s">
        <v>818</v>
      </c>
      <c r="H20" s="5">
        <v>74.047631972825</v>
      </c>
      <c r="I20" s="4">
        <v>0.002546296296296297</v>
      </c>
      <c r="J20" s="5">
        <v>374.0496439878416</v>
      </c>
      <c r="K20" s="4">
        <v>0.001851851851851852</v>
      </c>
      <c r="L20" s="5">
        <v>238.9715967328284</v>
      </c>
      <c r="M20" s="4">
        <v>0.0006458333333333333</v>
      </c>
      <c r="N20" s="5">
        <v>301.1810928712966</v>
      </c>
      <c r="O20" s="4">
        <v>0.0006157407407407407</v>
      </c>
      <c r="P20" s="5">
        <v>192.8254950659502</v>
      </c>
      <c r="Q20" s="4">
        <v>0.0003101851851851852</v>
      </c>
      <c r="R20" s="5">
        <v>253.3472500582293</v>
      </c>
      <c r="S20" s="4">
        <v>0.0003148148148148148</v>
      </c>
      <c r="T20" s="30">
        <v>1434.422710688971</v>
      </c>
    </row>
    <row r="21" spans="1:20">
      <c r="H21" s="31">
        <v>1332.76072230955</v>
      </c>
      <c r="I21" s="32">
        <v>0.03009027777777778</v>
      </c>
      <c r="J21" s="31">
        <v>2442.857040902081</v>
      </c>
      <c r="K21" s="32">
        <v>0.01285185185185185</v>
      </c>
      <c r="L21" s="31">
        <v>768.535573347709</v>
      </c>
      <c r="M21" s="32">
        <v>0.002069444444444444</v>
      </c>
      <c r="N21" s="31">
        <v>1062.23294497691</v>
      </c>
      <c r="O21" s="32">
        <v>0.002113425925925926</v>
      </c>
      <c r="P21" s="31">
        <v>989.6764825883004</v>
      </c>
      <c r="Q21" s="32">
        <v>0.001574074074074074</v>
      </c>
      <c r="R21" s="31">
        <v>1459.31036137375</v>
      </c>
      <c r="S21" s="32">
        <v>0.001784722222222222</v>
      </c>
      <c r="T21" s="33">
        <v>8055.373125498299</v>
      </c>
    </row>
    <row r="23" spans="1:20">
      <c r="A23" s="19" t="s">
        <v>810</v>
      </c>
      <c r="B23" s="19" t="s">
        <v>811</v>
      </c>
      <c r="C23" s="19" t="s">
        <v>812</v>
      </c>
      <c r="D23" s="19" t="s">
        <v>813</v>
      </c>
      <c r="E23" s="19" t="s">
        <v>814</v>
      </c>
      <c r="F23" s="19" t="s">
        <v>815</v>
      </c>
      <c r="G23" s="19" t="s">
        <v>80</v>
      </c>
      <c r="H23" s="20">
        <v>0.6920943134535368</v>
      </c>
      <c r="I23" s="20">
        <v>0.2212205270457698</v>
      </c>
      <c r="J23" s="20">
        <v>0.02833366356251238</v>
      </c>
      <c r="K23" s="20">
        <v>0.02110164454131167</v>
      </c>
      <c r="L23" s="20">
        <v>0.02972062611452348</v>
      </c>
      <c r="M23" s="20">
        <v>0.007529225282345948</v>
      </c>
      <c r="N23" s="19" t="s">
        <v>816</v>
      </c>
      <c r="O23" s="20">
        <v>0.5017221584385764</v>
      </c>
      <c r="P23" s="20">
        <v>0.4778989667049369</v>
      </c>
      <c r="Q23" s="20">
        <v>0.0203788748564868</v>
      </c>
      <c r="R23" s="20">
        <v>0</v>
      </c>
      <c r="S23" s="20">
        <v>0</v>
      </c>
      <c r="T23" s="20">
        <v>0</v>
      </c>
    </row>
    <row r="24" spans="1:20">
      <c r="A24" s="34">
        <v>0.03009027777777778</v>
      </c>
      <c r="B24" s="34">
        <v>0.01285185185185185</v>
      </c>
      <c r="C24" s="34">
        <v>0.002069444444444444</v>
      </c>
      <c r="D24" s="34">
        <v>0.002113425925925926</v>
      </c>
      <c r="E24" s="34">
        <v>0.001574074074074074</v>
      </c>
      <c r="F24" s="34">
        <v>0.001784722222222222</v>
      </c>
      <c r="G24" s="19" t="s">
        <v>82</v>
      </c>
      <c r="H24" s="20">
        <v>0.5132735808792147</v>
      </c>
      <c r="I24" s="20">
        <v>0.2833119931711481</v>
      </c>
      <c r="J24" s="20">
        <v>0.0518992744344857</v>
      </c>
      <c r="K24" s="20">
        <v>0.0597524541186513</v>
      </c>
      <c r="L24" s="20">
        <v>0.03243704652155356</v>
      </c>
      <c r="M24" s="20">
        <v>0.05932565087494665</v>
      </c>
      <c r="N24" s="19" t="s">
        <v>817</v>
      </c>
      <c r="O24" s="20">
        <v>0.9862222222222222</v>
      </c>
      <c r="P24" s="20">
        <v>0.01377777777777778</v>
      </c>
      <c r="Q24" s="20">
        <v>0</v>
      </c>
      <c r="R24" s="20">
        <v>0</v>
      </c>
      <c r="S24" s="20">
        <v>0</v>
      </c>
      <c r="T24" s="20">
        <v>0</v>
      </c>
    </row>
    <row r="25" spans="1:20">
      <c r="N25" s="19" t="s">
        <v>818</v>
      </c>
      <c r="O25" s="20">
        <v>0.3791469194312796</v>
      </c>
      <c r="P25" s="20">
        <v>0.2398104265402844</v>
      </c>
      <c r="Q25" s="20">
        <v>0.1018957345971564</v>
      </c>
      <c r="R25" s="20">
        <v>0.1009478672985782</v>
      </c>
      <c r="S25" s="20">
        <v>0.1421800947867299</v>
      </c>
      <c r="T25" s="20">
        <v>0.03601895734597156</v>
      </c>
    </row>
    <row r="26" spans="1:20">
      <c r="N26" s="19" t="s">
        <v>819</v>
      </c>
      <c r="O26" s="20">
        <v>0.6177777777777778</v>
      </c>
      <c r="P26" s="20">
        <v>0.2666666666666667</v>
      </c>
      <c r="Q26" s="20">
        <v>0.04377777777777778</v>
      </c>
      <c r="R26" s="20">
        <v>0.03733333333333334</v>
      </c>
      <c r="S26" s="20">
        <v>0.01244444444444444</v>
      </c>
      <c r="T26" s="20">
        <v>0.022</v>
      </c>
    </row>
    <row r="27" spans="1:20">
      <c r="N27" s="19" t="s">
        <v>817</v>
      </c>
      <c r="O27" s="20">
        <v>0.474</v>
      </c>
      <c r="P27" s="20">
        <v>0.2931111111111111</v>
      </c>
      <c r="Q27" s="20">
        <v>0.02933333333333333</v>
      </c>
      <c r="R27" s="20">
        <v>0.05911111111111111</v>
      </c>
      <c r="S27" s="20">
        <v>0.04222222222222222</v>
      </c>
      <c r="T27" s="20">
        <v>0.1022222222222222</v>
      </c>
    </row>
    <row r="28" spans="1:20">
      <c r="N28" s="19" t="s">
        <v>818</v>
      </c>
      <c r="O28" s="20">
        <v>0.4051565377532229</v>
      </c>
      <c r="P28" s="20">
        <v>0.2946593001841621</v>
      </c>
      <c r="Q28" s="20">
        <v>0.1027624309392265</v>
      </c>
      <c r="R28" s="20">
        <v>0.09797421731123389</v>
      </c>
      <c r="S28" s="20">
        <v>0.04935543278084715</v>
      </c>
      <c r="T28" s="20">
        <v>0.05009208103130755</v>
      </c>
    </row>
    <row r="45" spans="1:3">
      <c r="A45" s="19" t="s">
        <v>816</v>
      </c>
      <c r="B45" s="19">
        <v>85.12211221072089</v>
      </c>
      <c r="C45" s="19">
        <v>0</v>
      </c>
    </row>
    <row r="46" spans="1:3">
      <c r="A46" s="19" t="s">
        <v>817</v>
      </c>
      <c r="B46" s="19">
        <v>31.81836937911485</v>
      </c>
      <c r="C46" s="19">
        <v>0</v>
      </c>
    </row>
    <row r="47" spans="1:3">
      <c r="A47" s="19" t="s">
        <v>818</v>
      </c>
      <c r="B47" s="19">
        <v>192.2829285098709</v>
      </c>
      <c r="C47" s="19">
        <v>115.7282553192177</v>
      </c>
    </row>
    <row r="48" spans="1:3">
      <c r="A48" s="19" t="s">
        <v>819</v>
      </c>
      <c r="B48" s="19">
        <v>94.16911453428438</v>
      </c>
      <c r="C48" s="19">
        <v>30.67890133609586</v>
      </c>
    </row>
    <row r="49" spans="1:3">
      <c r="A49" s="19" t="s">
        <v>817</v>
      </c>
      <c r="B49" s="19">
        <v>159.3047557959055</v>
      </c>
      <c r="C49" s="19">
        <v>96.04040624623181</v>
      </c>
    </row>
    <row r="50" spans="1:3">
      <c r="A50" s="19" t="s">
        <v>818</v>
      </c>
      <c r="B50" s="19">
        <v>158.4997470374554</v>
      </c>
      <c r="C50" s="19">
        <v>82.25415436876342</v>
      </c>
    </row>
    <row r="67" spans="1:29">
      <c r="A67" t="s">
        <v>84</v>
      </c>
      <c r="F67" t="s">
        <v>844</v>
      </c>
      <c r="M67" t="s">
        <v>845</v>
      </c>
      <c r="T67" t="s">
        <v>846</v>
      </c>
      <c r="AC67" t="s">
        <v>847</v>
      </c>
    </row>
    <row r="68" spans="1:29" ht="377" customHeight="1"/>
    <row r="69" spans="1:29">
      <c r="A69" t="s">
        <v>85</v>
      </c>
      <c r="F69" t="s">
        <v>848</v>
      </c>
      <c r="M69" t="s">
        <v>849</v>
      </c>
      <c r="T69" t="s">
        <v>850</v>
      </c>
      <c r="AC69" t="s">
        <v>851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&amp;C林田　一護</oddFooter>
  </headerFooter>
  <rowBreaks count="1" manualBreakCount="1">
    <brk id="66" max="16383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2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75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820</v>
      </c>
      <c r="B3" s="12" t="s">
        <v>68</v>
      </c>
      <c r="C3" s="12" t="s">
        <v>50</v>
      </c>
      <c r="D3" s="4">
        <v>0.01923611111111111</v>
      </c>
      <c r="E3" s="5">
        <v>3151.576164749936</v>
      </c>
      <c r="F3" s="6">
        <v>0.1006455601697183</v>
      </c>
      <c r="G3" s="5">
        <v>317.1921485187896</v>
      </c>
      <c r="H3" s="7">
        <v>2</v>
      </c>
      <c r="I3" s="7">
        <v>10</v>
      </c>
      <c r="J3" s="7">
        <v>16</v>
      </c>
      <c r="K3" s="5">
        <v>17.87001354472045</v>
      </c>
      <c r="L3" s="5">
        <v>207.0122139013947</v>
      </c>
      <c r="M3" s="5">
        <v>317.1921485187887</v>
      </c>
      <c r="N3" s="5">
        <v>113.7753128068569</v>
      </c>
      <c r="O3" s="5">
        <v>6.82654537873349</v>
      </c>
      <c r="P3" s="5">
        <v>25.44894985601624</v>
      </c>
      <c r="Q3" s="7">
        <v>430</v>
      </c>
      <c r="R3" s="7">
        <v>6</v>
      </c>
      <c r="S3" s="7">
        <v>29</v>
      </c>
      <c r="T3" s="7">
        <v>65</v>
      </c>
      <c r="U3" s="5">
        <v>3.847785797388628</v>
      </c>
      <c r="V3" s="7">
        <v>18</v>
      </c>
      <c r="W3" s="7">
        <v>41</v>
      </c>
      <c r="X3" s="7">
        <v>69</v>
      </c>
      <c r="Y3" s="5">
        <v>-4.436062379452689</v>
      </c>
      <c r="Z3" s="7">
        <v>285</v>
      </c>
      <c r="AA3" s="7">
        <v>341</v>
      </c>
      <c r="AB3" s="7">
        <v>202</v>
      </c>
      <c r="AC3" s="7">
        <v>99</v>
      </c>
      <c r="AD3" s="7">
        <v>49</v>
      </c>
      <c r="AE3" s="7">
        <v>54</v>
      </c>
      <c r="AF3" s="5">
        <v>409.5742777124043</v>
      </c>
      <c r="AG3" s="5">
        <v>14.78607500766802</v>
      </c>
      <c r="AH3" s="7">
        <v>87</v>
      </c>
      <c r="AI3" s="8">
        <v>247.4773000000077</v>
      </c>
    </row>
    <row r="4" spans="1:35">
      <c r="A4" s="22" t="s">
        <v>821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82</v>
      </c>
      <c r="B5" s="12" t="s">
        <v>68</v>
      </c>
      <c r="C5" s="12" t="s">
        <v>824</v>
      </c>
      <c r="D5" s="4">
        <v>0.002534722222222222</v>
      </c>
      <c r="E5" s="5">
        <v>437.1298564878165</v>
      </c>
      <c r="F5" s="6">
        <v>0</v>
      </c>
      <c r="G5" s="5">
        <v>0</v>
      </c>
      <c r="H5" s="7">
        <v>0</v>
      </c>
      <c r="I5" s="7">
        <v>0</v>
      </c>
      <c r="J5" s="7">
        <v>0</v>
      </c>
      <c r="K5" s="5">
        <v>0</v>
      </c>
      <c r="L5" s="5">
        <v>0</v>
      </c>
      <c r="M5" s="5">
        <v>0</v>
      </c>
      <c r="N5" s="5">
        <v>119.76160451721</v>
      </c>
      <c r="O5" s="5">
        <v>7.189166762499835</v>
      </c>
      <c r="P5" s="5">
        <v>18.14374287784595</v>
      </c>
      <c r="Q5" s="7">
        <v>47</v>
      </c>
      <c r="R5" s="7">
        <v>0</v>
      </c>
      <c r="S5" s="7">
        <v>2</v>
      </c>
      <c r="T5" s="7">
        <v>7</v>
      </c>
      <c r="U5" s="5">
        <v>2.550339792299987</v>
      </c>
      <c r="V5" s="7">
        <v>1</v>
      </c>
      <c r="W5" s="7">
        <v>3</v>
      </c>
      <c r="X5" s="7">
        <v>8</v>
      </c>
      <c r="Y5" s="5">
        <v>-3.306070434057535</v>
      </c>
      <c r="Z5" s="7">
        <v>43</v>
      </c>
      <c r="AA5" s="7">
        <v>73</v>
      </c>
      <c r="AB5" s="7">
        <v>29</v>
      </c>
      <c r="AC5" s="7">
        <v>12</v>
      </c>
      <c r="AD5" s="7">
        <v>4</v>
      </c>
      <c r="AE5" s="7">
        <v>1</v>
      </c>
      <c r="AF5" s="5">
        <v>3.774506173696636</v>
      </c>
      <c r="AG5" s="5">
        <v>1.034111280464832</v>
      </c>
      <c r="AH5" s="7">
        <v>6</v>
      </c>
      <c r="AI5" s="8">
        <v>31.52659999999996</v>
      </c>
    </row>
    <row r="6" spans="1:35">
      <c r="A6" s="10"/>
      <c r="B6" s="12" t="s">
        <v>824</v>
      </c>
      <c r="C6" s="12" t="s">
        <v>825</v>
      </c>
      <c r="D6" s="4">
        <v>0.01041666666666667</v>
      </c>
      <c r="E6" s="5">
        <v>1657.712585890724</v>
      </c>
      <c r="F6" s="6">
        <v>0.09337153162890287</v>
      </c>
      <c r="G6" s="5">
        <v>154.7831631451261</v>
      </c>
      <c r="H6" s="7">
        <v>1</v>
      </c>
      <c r="I6" s="7">
        <v>5</v>
      </c>
      <c r="J6" s="7">
        <v>9</v>
      </c>
      <c r="K6" s="5">
        <v>9.713725156258306</v>
      </c>
      <c r="L6" s="5">
        <v>100.4574067819894</v>
      </c>
      <c r="M6" s="5">
        <v>154.7831631451264</v>
      </c>
      <c r="N6" s="5">
        <v>110.514172392715</v>
      </c>
      <c r="O6" s="5">
        <v>6.631542062891984</v>
      </c>
      <c r="P6" s="5">
        <v>25.44894985601624</v>
      </c>
      <c r="Q6" s="7">
        <v>209</v>
      </c>
      <c r="R6" s="7">
        <v>3</v>
      </c>
      <c r="S6" s="7">
        <v>18</v>
      </c>
      <c r="T6" s="7">
        <v>37</v>
      </c>
      <c r="U6" s="5">
        <v>3.847785797388628</v>
      </c>
      <c r="V6" s="7">
        <v>8</v>
      </c>
      <c r="W6" s="7">
        <v>21</v>
      </c>
      <c r="X6" s="7">
        <v>39</v>
      </c>
      <c r="Y6" s="5">
        <v>-3.551913021632487</v>
      </c>
      <c r="Z6" s="7">
        <v>159</v>
      </c>
      <c r="AA6" s="7">
        <v>173</v>
      </c>
      <c r="AB6" s="7">
        <v>93</v>
      </c>
      <c r="AC6" s="7">
        <v>47</v>
      </c>
      <c r="AD6" s="7">
        <v>26</v>
      </c>
      <c r="AE6" s="7">
        <v>31</v>
      </c>
      <c r="AF6" s="5">
        <v>209.2030468049282</v>
      </c>
      <c r="AG6" s="5">
        <v>13.94686978699522</v>
      </c>
      <c r="AH6" s="7">
        <v>51</v>
      </c>
      <c r="AI6" s="8">
        <v>132.6237500000049</v>
      </c>
    </row>
    <row r="7" spans="1:35">
      <c r="A7" s="10"/>
      <c r="B7" s="12" t="s">
        <v>825</v>
      </c>
      <c r="C7" s="12" t="s">
        <v>50</v>
      </c>
      <c r="D7" s="4">
        <v>0.006284722222222222</v>
      </c>
      <c r="E7" s="5">
        <v>1056.305722797672</v>
      </c>
      <c r="F7" s="6">
        <v>0.15375187492454</v>
      </c>
      <c r="G7" s="5">
        <v>162.4089853736635</v>
      </c>
      <c r="H7" s="7">
        <v>1</v>
      </c>
      <c r="I7" s="7">
        <v>5</v>
      </c>
      <c r="J7" s="7">
        <v>7</v>
      </c>
      <c r="K7" s="5">
        <v>8.156288388462144</v>
      </c>
      <c r="L7" s="5">
        <v>106.5548071194053</v>
      </c>
      <c r="M7" s="5">
        <v>162.4089853736623</v>
      </c>
      <c r="N7" s="5">
        <v>116.7188643975328</v>
      </c>
      <c r="O7" s="5">
        <v>7.003504681150652</v>
      </c>
      <c r="P7" s="5">
        <v>24.67784801805722</v>
      </c>
      <c r="Q7" s="7">
        <v>174</v>
      </c>
      <c r="R7" s="7">
        <v>3</v>
      </c>
      <c r="S7" s="7">
        <v>9</v>
      </c>
      <c r="T7" s="7">
        <v>21</v>
      </c>
      <c r="U7" s="5">
        <v>3.358180611778279</v>
      </c>
      <c r="V7" s="7">
        <v>9</v>
      </c>
      <c r="W7" s="7">
        <v>17</v>
      </c>
      <c r="X7" s="7">
        <v>22</v>
      </c>
      <c r="Y7" s="5">
        <v>-4.436062379452689</v>
      </c>
      <c r="Z7" s="7">
        <v>83</v>
      </c>
      <c r="AA7" s="7">
        <v>95</v>
      </c>
      <c r="AB7" s="7">
        <v>80</v>
      </c>
      <c r="AC7" s="7">
        <v>40</v>
      </c>
      <c r="AD7" s="7">
        <v>19</v>
      </c>
      <c r="AE7" s="7">
        <v>22</v>
      </c>
      <c r="AF7" s="5">
        <v>196.5967247337794</v>
      </c>
      <c r="AG7" s="5">
        <v>21.72339499820767</v>
      </c>
      <c r="AH7" s="7">
        <v>30</v>
      </c>
      <c r="AI7" s="8">
        <v>83.32695000000295</v>
      </c>
    </row>
    <row r="8" spans="1:35">
      <c r="C8" t="s">
        <v>826</v>
      </c>
      <c r="D8" s="23">
        <v>0.01923611111111111</v>
      </c>
    </row>
    <row r="10" spans="1:35">
      <c r="A10" s="2"/>
      <c r="B10" s="2" t="s">
        <v>4</v>
      </c>
      <c r="C10" s="2" t="s">
        <v>5</v>
      </c>
      <c r="D10" s="2" t="s">
        <v>827</v>
      </c>
      <c r="E10" s="2" t="s">
        <v>828</v>
      </c>
      <c r="F10" s="2" t="s">
        <v>829</v>
      </c>
      <c r="H10" s="24" t="s">
        <v>838</v>
      </c>
      <c r="I10" s="24"/>
      <c r="J10" s="25" t="s">
        <v>839</v>
      </c>
      <c r="K10" s="25"/>
      <c r="L10" s="26" t="s">
        <v>840</v>
      </c>
      <c r="M10" s="26"/>
      <c r="N10" s="27" t="s">
        <v>841</v>
      </c>
      <c r="O10" s="27"/>
      <c r="P10" s="28" t="s">
        <v>842</v>
      </c>
      <c r="Q10" s="28"/>
      <c r="R10" s="29" t="s">
        <v>843</v>
      </c>
      <c r="S10" s="29"/>
      <c r="T10" s="2" t="s">
        <v>102</v>
      </c>
    </row>
    <row r="11" spans="1:35">
      <c r="A11" s="10" t="s">
        <v>75</v>
      </c>
      <c r="B11" s="10"/>
      <c r="C11" s="10"/>
      <c r="D11" s="10"/>
      <c r="E11" s="10"/>
      <c r="F11" s="10"/>
      <c r="H11" s="10" t="s">
        <v>17</v>
      </c>
      <c r="I11" s="10"/>
      <c r="J11" s="10" t="s">
        <v>18</v>
      </c>
      <c r="K11" s="10"/>
      <c r="L11" s="10" t="s">
        <v>19</v>
      </c>
      <c r="M11" s="10"/>
      <c r="N11" s="10" t="s">
        <v>20</v>
      </c>
      <c r="O11" s="10"/>
      <c r="P11" s="10" t="s">
        <v>21</v>
      </c>
      <c r="Q11" s="10"/>
      <c r="R11" s="10" t="s">
        <v>22</v>
      </c>
      <c r="S11" s="10"/>
      <c r="T11" s="2"/>
    </row>
    <row r="12" spans="1:35">
      <c r="A12" s="10" t="s">
        <v>834</v>
      </c>
      <c r="B12" s="10" t="s">
        <v>856</v>
      </c>
      <c r="C12" s="10"/>
      <c r="D12" s="6">
        <v>0.145748987854251</v>
      </c>
      <c r="E12" s="6">
        <v>0.4465008675534992</v>
      </c>
      <c r="F12" s="6">
        <v>0.4077501445922498</v>
      </c>
      <c r="G12" s="19" t="s">
        <v>819</v>
      </c>
      <c r="H12" s="5">
        <v>79.60241684792506</v>
      </c>
      <c r="I12" s="4">
        <v>0.001039351851851852</v>
      </c>
      <c r="J12" s="5">
        <v>262.7900044873794</v>
      </c>
      <c r="K12" s="4">
        <v>0.001233796296296296</v>
      </c>
      <c r="L12" s="5">
        <v>93.97061297445316</v>
      </c>
      <c r="M12" s="4">
        <v>0.0002569444444444445</v>
      </c>
      <c r="N12" s="5">
        <v>0.7668221780588738</v>
      </c>
      <c r="O12" s="4">
        <v>2.314814814814815e-06</v>
      </c>
      <c r="P12" s="5">
        <v>0</v>
      </c>
      <c r="Q12" s="4">
        <v>0</v>
      </c>
      <c r="R12" s="5">
        <v>0</v>
      </c>
      <c r="S12" s="4">
        <v>0</v>
      </c>
      <c r="T12" s="30">
        <v>437.1298564878165</v>
      </c>
    </row>
    <row r="13" spans="1:35">
      <c r="A13" s="10"/>
      <c r="B13" s="10" t="s">
        <v>836</v>
      </c>
      <c r="C13" s="10"/>
      <c r="D13" s="6">
        <v>0.4181448095376563</v>
      </c>
      <c r="E13" s="6">
        <v>0.5219540564117476</v>
      </c>
      <c r="F13" s="6">
        <v>0.05990113405059611</v>
      </c>
      <c r="G13" s="19" t="s">
        <v>817</v>
      </c>
      <c r="H13" s="5">
        <v>280.334670955007</v>
      </c>
      <c r="I13" s="4">
        <v>0.004847222222222222</v>
      </c>
      <c r="J13" s="5">
        <v>815.9255424682194</v>
      </c>
      <c r="K13" s="4">
        <v>0.004152777777777778</v>
      </c>
      <c r="L13" s="5">
        <v>390.5096536779625</v>
      </c>
      <c r="M13" s="4">
        <v>0.001074074074074074</v>
      </c>
      <c r="N13" s="5">
        <v>157.389003314325</v>
      </c>
      <c r="O13" s="4">
        <v>0.0003194444444444445</v>
      </c>
      <c r="P13" s="5">
        <v>13.76554663703689</v>
      </c>
      <c r="Q13" s="4">
        <v>2.314814814814815e-05</v>
      </c>
      <c r="R13" s="5">
        <v>0</v>
      </c>
      <c r="S13" s="4">
        <v>0</v>
      </c>
      <c r="T13" s="30">
        <v>1657.924417052551</v>
      </c>
    </row>
    <row r="14" spans="1:35">
      <c r="A14" s="10"/>
      <c r="B14" s="10" t="s">
        <v>837</v>
      </c>
      <c r="C14" s="10"/>
      <c r="D14" s="6">
        <v>0.1615128449096099</v>
      </c>
      <c r="E14" s="6">
        <v>0.3522835394862036</v>
      </c>
      <c r="F14" s="6">
        <v>0.4862036156041865</v>
      </c>
      <c r="G14" s="19" t="s">
        <v>818</v>
      </c>
      <c r="H14" s="5">
        <v>178.4286971292586</v>
      </c>
      <c r="I14" s="4">
        <v>0.002979166666666667</v>
      </c>
      <c r="J14" s="5">
        <v>420.8549888435241</v>
      </c>
      <c r="K14" s="4">
        <v>0.002159722222222222</v>
      </c>
      <c r="L14" s="5">
        <v>287.5027502242087</v>
      </c>
      <c r="M14" s="4">
        <v>0.0008101851851851852</v>
      </c>
      <c r="N14" s="5">
        <v>145.4186925271774</v>
      </c>
      <c r="O14" s="4">
        <v>0.0002939814814814815</v>
      </c>
      <c r="P14" s="5">
        <v>24.31676248539998</v>
      </c>
      <c r="Q14" s="4">
        <v>4.166666666666667e-05</v>
      </c>
      <c r="R14" s="5">
        <v>0</v>
      </c>
      <c r="S14" s="4">
        <v>0</v>
      </c>
      <c r="T14" s="30">
        <v>1056.521891209569</v>
      </c>
    </row>
    <row r="15" spans="1:35">
      <c r="H15" s="31">
        <v>538.3657849321906</v>
      </c>
      <c r="I15" s="32">
        <v>0.00886574074074074</v>
      </c>
      <c r="J15" s="31">
        <v>1499.570535799123</v>
      </c>
      <c r="K15" s="32">
        <v>0.007546296296296297</v>
      </c>
      <c r="L15" s="31">
        <v>771.9830168766243</v>
      </c>
      <c r="M15" s="32">
        <v>0.002141203703703704</v>
      </c>
      <c r="N15" s="31">
        <v>303.5745180195613</v>
      </c>
      <c r="O15" s="32">
        <v>0.0006157407407407407</v>
      </c>
      <c r="P15" s="31">
        <v>38.08230912243687</v>
      </c>
      <c r="Q15" s="32">
        <v>6.481481481481482e-05</v>
      </c>
      <c r="R15" s="31">
        <v>0</v>
      </c>
      <c r="S15" s="32">
        <v>0</v>
      </c>
      <c r="T15" s="33">
        <v>3151.576164749936</v>
      </c>
    </row>
    <row r="17" spans="1:20">
      <c r="A17" s="19" t="s">
        <v>810</v>
      </c>
      <c r="B17" s="19" t="s">
        <v>811</v>
      </c>
      <c r="C17" s="19" t="s">
        <v>812</v>
      </c>
      <c r="D17" s="19" t="s">
        <v>813</v>
      </c>
      <c r="E17" s="19" t="s">
        <v>814</v>
      </c>
      <c r="F17" s="19" t="s">
        <v>815</v>
      </c>
      <c r="G17" s="19" t="s">
        <v>82</v>
      </c>
      <c r="H17" s="20">
        <v>0.4609459622096522</v>
      </c>
      <c r="I17" s="20">
        <v>0.3923456492959442</v>
      </c>
      <c r="J17" s="20">
        <v>0.11132506920207</v>
      </c>
      <c r="K17" s="20">
        <v>0.03201347935973041</v>
      </c>
      <c r="L17" s="20">
        <v>0.003369839932603201</v>
      </c>
      <c r="M17" s="20">
        <v>0</v>
      </c>
      <c r="N17" s="19" t="s">
        <v>819</v>
      </c>
      <c r="O17" s="20">
        <v>0.4104204753199269</v>
      </c>
      <c r="P17" s="20">
        <v>0.4872029250457038</v>
      </c>
      <c r="Q17" s="20">
        <v>0.1014625228519196</v>
      </c>
      <c r="R17" s="20">
        <v>0.0009140767824497258</v>
      </c>
      <c r="S17" s="20">
        <v>0</v>
      </c>
      <c r="T17" s="20">
        <v>0</v>
      </c>
    </row>
    <row r="18" spans="1:20">
      <c r="A18" s="34">
        <v>0.00886574074074074</v>
      </c>
      <c r="B18" s="34">
        <v>0.007546296296296297</v>
      </c>
      <c r="C18" s="34">
        <v>0.002141203703703704</v>
      </c>
      <c r="D18" s="34">
        <v>0.0006157407407407407</v>
      </c>
      <c r="E18" s="34">
        <v>6.481481481481482e-05</v>
      </c>
      <c r="F18" s="34">
        <v>0</v>
      </c>
      <c r="N18" s="19" t="s">
        <v>817</v>
      </c>
      <c r="O18" s="20">
        <v>0.4653333333333333</v>
      </c>
      <c r="P18" s="20">
        <v>0.3986666666666667</v>
      </c>
      <c r="Q18" s="20">
        <v>0.1031111111111111</v>
      </c>
      <c r="R18" s="20">
        <v>0.03066666666666666</v>
      </c>
      <c r="S18" s="20">
        <v>0.002222222222222222</v>
      </c>
      <c r="T18" s="20">
        <v>0</v>
      </c>
    </row>
    <row r="19" spans="1:20">
      <c r="N19" s="19" t="s">
        <v>818</v>
      </c>
      <c r="O19" s="20">
        <v>0.4740331491712707</v>
      </c>
      <c r="P19" s="20">
        <v>0.343646408839779</v>
      </c>
      <c r="Q19" s="20">
        <v>0.1289134438305709</v>
      </c>
      <c r="R19" s="20">
        <v>0.04677716390423572</v>
      </c>
      <c r="S19" s="20">
        <v>0.006629834254143646</v>
      </c>
      <c r="T19" s="20">
        <v>0</v>
      </c>
    </row>
    <row r="39" spans="1:3">
      <c r="A39" s="19" t="s">
        <v>819</v>
      </c>
      <c r="B39" s="19">
        <v>119.76160451721</v>
      </c>
      <c r="C39" s="19">
        <v>0</v>
      </c>
    </row>
    <row r="40" spans="1:3">
      <c r="A40" s="19" t="s">
        <v>817</v>
      </c>
      <c r="B40" s="19">
        <v>110.514172392715</v>
      </c>
      <c r="C40" s="19">
        <v>10.31887754300841</v>
      </c>
    </row>
    <row r="41" spans="1:3">
      <c r="A41" s="19" t="s">
        <v>818</v>
      </c>
      <c r="B41" s="19">
        <v>116.7188643975328</v>
      </c>
      <c r="C41" s="19">
        <v>17.94574424018381</v>
      </c>
    </row>
    <row r="61" spans="1:29">
      <c r="A61" t="s">
        <v>85</v>
      </c>
      <c r="F61" t="s">
        <v>848</v>
      </c>
      <c r="M61" t="s">
        <v>849</v>
      </c>
      <c r="T61" t="s">
        <v>850</v>
      </c>
      <c r="AC61" t="s">
        <v>851</v>
      </c>
    </row>
    <row r="62" spans="1:29" ht="377" customHeight="1"/>
  </sheetData>
  <mergeCells count="5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1:F11"/>
    <mergeCell ref="B12:C12"/>
    <mergeCell ref="B13:C13"/>
    <mergeCell ref="B14:C14"/>
    <mergeCell ref="H10:I10"/>
    <mergeCell ref="J10:K10"/>
    <mergeCell ref="L10:M10"/>
    <mergeCell ref="N10:O10"/>
    <mergeCell ref="P10:Q10"/>
    <mergeCell ref="R10:S10"/>
    <mergeCell ref="H11:I11"/>
    <mergeCell ref="J11:K11"/>
    <mergeCell ref="L11:M11"/>
    <mergeCell ref="N11:O11"/>
    <mergeCell ref="P11:Q11"/>
    <mergeCell ref="R11:S11"/>
    <mergeCell ref="T10:T11"/>
    <mergeCell ref="A62:E62"/>
    <mergeCell ref="F62:L62"/>
    <mergeCell ref="M62:S62"/>
    <mergeCell ref="T62:AB62"/>
    <mergeCell ref="AC62:AK62"/>
  </mergeCells>
  <pageMargins left="0.1" right="0.1" top="0.1" bottom="0.1" header="0.3" footer="0.3"/>
  <pageSetup paperSize="9" fitToHeight="0" orientation="landscape"/>
  <headerFooter>
    <oddFooter>&amp;C中村　莉士</oddFooter>
  </headerFooter>
  <rowBreaks count="1" manualBreakCount="1">
    <brk id="60" max="16383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820</v>
      </c>
      <c r="B3" s="12" t="s">
        <v>58</v>
      </c>
      <c r="C3" s="12" t="s">
        <v>50</v>
      </c>
      <c r="D3" s="4">
        <v>0.008553240740740741</v>
      </c>
      <c r="E3" s="5">
        <v>1572.915019002793</v>
      </c>
      <c r="F3" s="6">
        <v>0.1920665951994311</v>
      </c>
      <c r="G3" s="5">
        <v>302.1044322379149</v>
      </c>
      <c r="H3" s="7">
        <v>2</v>
      </c>
      <c r="I3" s="7">
        <v>9</v>
      </c>
      <c r="J3" s="7">
        <v>15</v>
      </c>
      <c r="K3" s="5">
        <v>24.87460079628363</v>
      </c>
      <c r="L3" s="5">
        <v>177.7128302172416</v>
      </c>
      <c r="M3" s="5">
        <v>302.1044322379149</v>
      </c>
      <c r="N3" s="5">
        <v>127.7062261707274</v>
      </c>
      <c r="O3" s="5">
        <v>7.663346573410686</v>
      </c>
      <c r="P3" s="5">
        <v>25.58752470526067</v>
      </c>
      <c r="Q3" s="7">
        <v>86</v>
      </c>
      <c r="R3" s="7">
        <v>2</v>
      </c>
      <c r="S3" s="7">
        <v>12</v>
      </c>
      <c r="T3" s="7">
        <v>29</v>
      </c>
      <c r="U3" s="5">
        <v>3.173433425132663</v>
      </c>
      <c r="V3" s="7">
        <v>5</v>
      </c>
      <c r="W3" s="7">
        <v>18</v>
      </c>
      <c r="X3" s="7">
        <v>43</v>
      </c>
      <c r="Y3" s="5">
        <v>-4.07825705675422</v>
      </c>
      <c r="Z3" s="7">
        <v>192</v>
      </c>
      <c r="AA3" s="7">
        <v>97</v>
      </c>
      <c r="AB3" s="7">
        <v>50</v>
      </c>
      <c r="AC3" s="7">
        <v>13</v>
      </c>
      <c r="AD3" s="7">
        <v>8</v>
      </c>
      <c r="AE3" s="7">
        <v>6</v>
      </c>
      <c r="AF3" s="5">
        <v>336.9056823006538</v>
      </c>
      <c r="AG3" s="5">
        <v>27.35364132346309</v>
      </c>
      <c r="AH3" s="7">
        <v>45</v>
      </c>
      <c r="AI3" s="8">
        <v>117.6059500000028</v>
      </c>
    </row>
    <row r="4" spans="1:35">
      <c r="A4" s="22" t="s">
        <v>821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82</v>
      </c>
      <c r="B5" s="12" t="s">
        <v>58</v>
      </c>
      <c r="C5" s="12" t="s">
        <v>825</v>
      </c>
      <c r="D5" s="4">
        <v>0.002268518518518519</v>
      </c>
      <c r="E5" s="5">
        <v>463.4025604699216</v>
      </c>
      <c r="F5" s="6">
        <v>0.1050258975987577</v>
      </c>
      <c r="G5" s="5">
        <v>48.6692698629161</v>
      </c>
      <c r="H5" s="7">
        <v>0</v>
      </c>
      <c r="I5" s="7">
        <v>1</v>
      </c>
      <c r="J5" s="7">
        <v>4</v>
      </c>
      <c r="K5" s="5">
        <v>0</v>
      </c>
      <c r="L5" s="5">
        <v>11.23968629096751</v>
      </c>
      <c r="M5" s="5">
        <v>48.66926986291614</v>
      </c>
      <c r="N5" s="5">
        <v>141.8579266744658</v>
      </c>
      <c r="O5" s="5">
        <v>8.516778582594139</v>
      </c>
      <c r="P5" s="5">
        <v>23.01280339612699</v>
      </c>
      <c r="Q5" s="7">
        <v>17</v>
      </c>
      <c r="R5" s="7">
        <v>1</v>
      </c>
      <c r="S5" s="7">
        <v>3</v>
      </c>
      <c r="T5" s="7">
        <v>14</v>
      </c>
      <c r="U5" s="5">
        <v>3.101205840467697</v>
      </c>
      <c r="V5" s="7">
        <v>2</v>
      </c>
      <c r="W5" s="7">
        <v>6</v>
      </c>
      <c r="X5" s="7">
        <v>14</v>
      </c>
      <c r="Y5" s="5">
        <v>-3.279976530156326</v>
      </c>
      <c r="Z5" s="7">
        <v>58</v>
      </c>
      <c r="AA5" s="7">
        <v>34</v>
      </c>
      <c r="AB5" s="7">
        <v>5</v>
      </c>
      <c r="AC5" s="7">
        <v>5</v>
      </c>
      <c r="AD5" s="7">
        <v>4</v>
      </c>
      <c r="AE5" s="7">
        <v>0</v>
      </c>
      <c r="AF5" s="5">
        <v>56.91642758531423</v>
      </c>
      <c r="AG5" s="5">
        <v>17.42339619958599</v>
      </c>
      <c r="AH5" s="7">
        <v>13</v>
      </c>
      <c r="AI5" s="8">
        <v>30.76360000000003</v>
      </c>
    </row>
    <row r="6" spans="1:35">
      <c r="A6" s="10"/>
      <c r="B6" s="12" t="s">
        <v>825</v>
      </c>
      <c r="C6" s="12" t="s">
        <v>50</v>
      </c>
      <c r="D6" s="4">
        <v>0.006284722222222222</v>
      </c>
      <c r="E6" s="5">
        <v>1109.099670164865</v>
      </c>
      <c r="F6" s="6">
        <v>0.2285053085781968</v>
      </c>
      <c r="G6" s="5">
        <v>253.4351623749988</v>
      </c>
      <c r="H6" s="7">
        <v>2</v>
      </c>
      <c r="I6" s="7">
        <v>8</v>
      </c>
      <c r="J6" s="7">
        <v>11</v>
      </c>
      <c r="K6" s="5">
        <v>24.87460079628363</v>
      </c>
      <c r="L6" s="5">
        <v>166.4731439262741</v>
      </c>
      <c r="M6" s="5">
        <v>253.4351623749988</v>
      </c>
      <c r="N6" s="5">
        <v>122.5524497419741</v>
      </c>
      <c r="O6" s="5">
        <v>7.355293767149249</v>
      </c>
      <c r="P6" s="5">
        <v>25.58752470526067</v>
      </c>
      <c r="Q6" s="7">
        <v>69</v>
      </c>
      <c r="R6" s="7">
        <v>1</v>
      </c>
      <c r="S6" s="7">
        <v>9</v>
      </c>
      <c r="T6" s="7">
        <v>15</v>
      </c>
      <c r="U6" s="5">
        <v>3.173433425132663</v>
      </c>
      <c r="V6" s="7">
        <v>3</v>
      </c>
      <c r="W6" s="7">
        <v>12</v>
      </c>
      <c r="X6" s="7">
        <v>29</v>
      </c>
      <c r="Y6" s="5">
        <v>-4.07825705675422</v>
      </c>
      <c r="Z6" s="7">
        <v>134</v>
      </c>
      <c r="AA6" s="7">
        <v>63</v>
      </c>
      <c r="AB6" s="7">
        <v>45</v>
      </c>
      <c r="AC6" s="7">
        <v>8</v>
      </c>
      <c r="AD6" s="7">
        <v>4</v>
      </c>
      <c r="AE6" s="7">
        <v>6</v>
      </c>
      <c r="AF6" s="5">
        <v>279.9892547153395</v>
      </c>
      <c r="AG6" s="5">
        <v>30.93803919506514</v>
      </c>
      <c r="AH6" s="7">
        <v>32</v>
      </c>
      <c r="AI6" s="8">
        <v>86.8423500000028</v>
      </c>
    </row>
    <row r="7" spans="1:35">
      <c r="C7" t="s">
        <v>826</v>
      </c>
      <c r="D7" s="23">
        <v>0.00855324074074074</v>
      </c>
    </row>
    <row r="9" spans="1:35">
      <c r="A9" s="2"/>
      <c r="B9" s="2" t="s">
        <v>4</v>
      </c>
      <c r="C9" s="2" t="s">
        <v>5</v>
      </c>
      <c r="D9" s="2" t="s">
        <v>827</v>
      </c>
      <c r="E9" s="2" t="s">
        <v>828</v>
      </c>
      <c r="F9" s="2" t="s">
        <v>829</v>
      </c>
      <c r="H9" s="24" t="s">
        <v>838</v>
      </c>
      <c r="I9" s="24"/>
      <c r="J9" s="25" t="s">
        <v>839</v>
      </c>
      <c r="K9" s="25"/>
      <c r="L9" s="26" t="s">
        <v>840</v>
      </c>
      <c r="M9" s="26"/>
      <c r="N9" s="27" t="s">
        <v>841</v>
      </c>
      <c r="O9" s="27"/>
      <c r="P9" s="28" t="s">
        <v>842</v>
      </c>
      <c r="Q9" s="28"/>
      <c r="R9" s="29" t="s">
        <v>843</v>
      </c>
      <c r="S9" s="29"/>
      <c r="T9" s="2" t="s">
        <v>102</v>
      </c>
    </row>
    <row r="10" spans="1:35">
      <c r="A10" s="10" t="s">
        <v>77</v>
      </c>
      <c r="B10" s="10"/>
      <c r="C10" s="10"/>
      <c r="D10" s="10"/>
      <c r="E10" s="10"/>
      <c r="F10" s="10"/>
      <c r="H10" s="10" t="s">
        <v>17</v>
      </c>
      <c r="I10" s="10"/>
      <c r="J10" s="10" t="s">
        <v>18</v>
      </c>
      <c r="K10" s="10"/>
      <c r="L10" s="10" t="s">
        <v>19</v>
      </c>
      <c r="M10" s="10"/>
      <c r="N10" s="10" t="s">
        <v>20</v>
      </c>
      <c r="O10" s="10"/>
      <c r="P10" s="10" t="s">
        <v>21</v>
      </c>
      <c r="Q10" s="10"/>
      <c r="R10" s="10" t="s">
        <v>22</v>
      </c>
      <c r="S10" s="10"/>
      <c r="T10" s="2"/>
    </row>
    <row r="11" spans="1:35">
      <c r="A11" s="10" t="s">
        <v>834</v>
      </c>
      <c r="B11" s="10" t="s">
        <v>857</v>
      </c>
      <c r="C11" s="10"/>
      <c r="D11" s="6">
        <v>0.262350936967632</v>
      </c>
      <c r="E11" s="6">
        <v>0.6575809199318569</v>
      </c>
      <c r="F11" s="6">
        <v>0.08006814310051108</v>
      </c>
      <c r="G11" s="19" t="s">
        <v>858</v>
      </c>
      <c r="H11" s="5">
        <v>36.22079284942925</v>
      </c>
      <c r="I11" s="4">
        <v>0.0006689814814814814</v>
      </c>
      <c r="J11" s="5">
        <v>233.0780167977788</v>
      </c>
      <c r="K11" s="4">
        <v>0.001085648148148148</v>
      </c>
      <c r="L11" s="5">
        <v>145.4344809597974</v>
      </c>
      <c r="M11" s="4">
        <v>0.0004097222222222222</v>
      </c>
      <c r="N11" s="5">
        <v>48.66926986291614</v>
      </c>
      <c r="O11" s="4">
        <v>0.0001018518518518518</v>
      </c>
      <c r="P11" s="5">
        <v>0</v>
      </c>
      <c r="Q11" s="4">
        <v>0</v>
      </c>
      <c r="R11" s="5">
        <v>0</v>
      </c>
      <c r="S11" s="4">
        <v>0</v>
      </c>
      <c r="T11" s="30">
        <v>463.4025604699216</v>
      </c>
    </row>
    <row r="12" spans="1:35">
      <c r="A12" s="10"/>
      <c r="B12" s="10" t="s">
        <v>837</v>
      </c>
      <c r="C12" s="10"/>
      <c r="D12" s="6">
        <v>0.1835315234462643</v>
      </c>
      <c r="E12" s="6">
        <v>0.2986313663899484</v>
      </c>
      <c r="F12" s="6">
        <v>0.5178371101637873</v>
      </c>
      <c r="G12" s="19" t="s">
        <v>818</v>
      </c>
      <c r="H12" s="5">
        <v>94.54691135051576</v>
      </c>
      <c r="I12" s="4">
        <v>0.002828703703703704</v>
      </c>
      <c r="J12" s="5">
        <v>383.4782858411403</v>
      </c>
      <c r="K12" s="4">
        <v>0.001909722222222222</v>
      </c>
      <c r="L12" s="5">
        <v>371.1082620806736</v>
      </c>
      <c r="M12" s="4">
        <v>0.001030092592592593</v>
      </c>
      <c r="N12" s="5">
        <v>220.957847545032</v>
      </c>
      <c r="O12" s="4">
        <v>0.0004490740740740741</v>
      </c>
      <c r="P12" s="5">
        <v>39.42115171550984</v>
      </c>
      <c r="Q12" s="4">
        <v>6.712962962962963e-05</v>
      </c>
      <c r="R12" s="5">
        <v>0</v>
      </c>
      <c r="S12" s="4">
        <v>0</v>
      </c>
      <c r="T12" s="30">
        <v>1109.512458532872</v>
      </c>
    </row>
    <row r="13" spans="1:35">
      <c r="H13" s="31">
        <v>130.767704199945</v>
      </c>
      <c r="I13" s="32">
        <v>0.003497685185185185</v>
      </c>
      <c r="J13" s="31">
        <v>616.5563026389191</v>
      </c>
      <c r="K13" s="32">
        <v>0.00299537037037037</v>
      </c>
      <c r="L13" s="31">
        <v>516.542743040471</v>
      </c>
      <c r="M13" s="32">
        <v>0.001439814814814815</v>
      </c>
      <c r="N13" s="31">
        <v>269.6271174079482</v>
      </c>
      <c r="O13" s="32">
        <v>0.000550925925925926</v>
      </c>
      <c r="P13" s="31">
        <v>39.42115171550984</v>
      </c>
      <c r="Q13" s="32">
        <v>6.712962962962963e-05</v>
      </c>
      <c r="R13" s="31">
        <v>0</v>
      </c>
      <c r="S13" s="32">
        <v>0</v>
      </c>
      <c r="T13" s="33">
        <v>1572.915019002793</v>
      </c>
    </row>
    <row r="15" spans="1:35">
      <c r="A15" s="19" t="s">
        <v>810</v>
      </c>
      <c r="B15" s="19" t="s">
        <v>811</v>
      </c>
      <c r="C15" s="19" t="s">
        <v>812</v>
      </c>
      <c r="D15" s="19" t="s">
        <v>813</v>
      </c>
      <c r="E15" s="19" t="s">
        <v>814</v>
      </c>
      <c r="F15" s="19" t="s">
        <v>815</v>
      </c>
      <c r="G15" s="19" t="s">
        <v>82</v>
      </c>
      <c r="H15" s="20">
        <v>0.4090416892257715</v>
      </c>
      <c r="I15" s="20">
        <v>0.3502977801840823</v>
      </c>
      <c r="J15" s="20">
        <v>0.1683811586356253</v>
      </c>
      <c r="K15" s="20">
        <v>0.06442880346507851</v>
      </c>
      <c r="L15" s="20">
        <v>0.00785056848944234</v>
      </c>
      <c r="M15" s="20">
        <v>0</v>
      </c>
      <c r="N15" s="19" t="s">
        <v>858</v>
      </c>
      <c r="O15" s="20">
        <v>0.2951991828396323</v>
      </c>
      <c r="P15" s="20">
        <v>0.4790602655771195</v>
      </c>
      <c r="Q15" s="20">
        <v>0.1807967313585291</v>
      </c>
      <c r="R15" s="20">
        <v>0.0449438202247191</v>
      </c>
      <c r="S15" s="20">
        <v>0</v>
      </c>
      <c r="T15" s="20">
        <v>0</v>
      </c>
    </row>
    <row r="16" spans="1:35">
      <c r="A16" s="34">
        <v>0.003497685185185185</v>
      </c>
      <c r="B16" s="34">
        <v>0.00299537037037037</v>
      </c>
      <c r="C16" s="34">
        <v>0.001439814814814815</v>
      </c>
      <c r="D16" s="34">
        <v>0.000550925925925926</v>
      </c>
      <c r="E16" s="34">
        <v>6.712962962962963e-05</v>
      </c>
      <c r="F16" s="34">
        <v>0</v>
      </c>
      <c r="N16" s="19" t="s">
        <v>818</v>
      </c>
      <c r="O16" s="20">
        <v>0.4500920810313075</v>
      </c>
      <c r="P16" s="20">
        <v>0.3038674033149171</v>
      </c>
      <c r="Q16" s="20">
        <v>0.1639042357274401</v>
      </c>
      <c r="R16" s="20">
        <v>0.0714548802946593</v>
      </c>
      <c r="S16" s="20">
        <v>0.01068139963167587</v>
      </c>
      <c r="T16" s="20">
        <v>0</v>
      </c>
    </row>
    <row r="37" spans="1:3">
      <c r="A37" s="19" t="s">
        <v>858</v>
      </c>
      <c r="B37" s="19">
        <v>141.8579266744658</v>
      </c>
      <c r="C37" s="19">
        <v>14.89875608048452</v>
      </c>
    </row>
    <row r="38" spans="1:3">
      <c r="A38" s="19" t="s">
        <v>818</v>
      </c>
      <c r="B38" s="19">
        <v>122.5524497419741</v>
      </c>
      <c r="C38" s="19">
        <v>28.00388534530374</v>
      </c>
    </row>
    <row r="59" spans="1:29">
      <c r="A59" t="s">
        <v>85</v>
      </c>
      <c r="F59" t="s">
        <v>848</v>
      </c>
      <c r="M59" t="s">
        <v>849</v>
      </c>
      <c r="T59" t="s">
        <v>850</v>
      </c>
      <c r="AC59" t="s">
        <v>851</v>
      </c>
    </row>
    <row r="60" spans="1:29" ht="377" customHeight="1"/>
  </sheetData>
  <mergeCells count="5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0:F10"/>
    <mergeCell ref="B11:C11"/>
    <mergeCell ref="B12:C12"/>
    <mergeCell ref="H9:I9"/>
    <mergeCell ref="J9:K9"/>
    <mergeCell ref="L9:M9"/>
    <mergeCell ref="N9:O9"/>
    <mergeCell ref="P9:Q9"/>
    <mergeCell ref="R9:S9"/>
    <mergeCell ref="H10:I10"/>
    <mergeCell ref="J10:K10"/>
    <mergeCell ref="L10:M10"/>
    <mergeCell ref="N10:O10"/>
    <mergeCell ref="P10:Q10"/>
    <mergeCell ref="R10:S10"/>
    <mergeCell ref="T9:T10"/>
    <mergeCell ref="A60:E60"/>
    <mergeCell ref="F60:L60"/>
    <mergeCell ref="M60:S60"/>
    <mergeCell ref="T60:AB60"/>
    <mergeCell ref="AC60:AK60"/>
  </mergeCells>
  <pageMargins left="0.1" right="0.1" top="0.1" bottom="0.1" header="0.3" footer="0.3"/>
  <pageSetup paperSize="9" fitToHeight="0" orientation="landscape"/>
  <headerFooter>
    <oddFooter>&amp;C吉田　悠真</oddFooter>
  </headerFooter>
  <rowBreaks count="1" manualBreakCount="1">
    <brk id="58" max="16383" man="1"/>
  </row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79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820</v>
      </c>
      <c r="B3" s="12" t="s">
        <v>58</v>
      </c>
      <c r="C3" s="12" t="s">
        <v>50</v>
      </c>
      <c r="D3" s="4">
        <v>0.008553240740740741</v>
      </c>
      <c r="E3" s="5">
        <v>1658.100384021776</v>
      </c>
      <c r="F3" s="6">
        <v>0.1335400497816723</v>
      </c>
      <c r="G3" s="5">
        <v>221.4228078252779</v>
      </c>
      <c r="H3" s="7">
        <v>2</v>
      </c>
      <c r="I3" s="7">
        <v>5</v>
      </c>
      <c r="J3" s="7">
        <v>16</v>
      </c>
      <c r="K3" s="5">
        <v>26.68181927694934</v>
      </c>
      <c r="L3" s="5">
        <v>100.0741588255512</v>
      </c>
      <c r="M3" s="5">
        <v>221.4228078252771</v>
      </c>
      <c r="N3" s="5">
        <v>134.6224939665853</v>
      </c>
      <c r="O3" s="5">
        <v>8.078558700577792</v>
      </c>
      <c r="P3" s="5">
        <v>25.90157950545915</v>
      </c>
      <c r="Q3" s="7">
        <v>75</v>
      </c>
      <c r="R3" s="7">
        <v>2</v>
      </c>
      <c r="S3" s="7">
        <v>11</v>
      </c>
      <c r="T3" s="7">
        <v>23</v>
      </c>
      <c r="U3" s="5">
        <v>3.11764293045989</v>
      </c>
      <c r="V3" s="7">
        <v>6</v>
      </c>
      <c r="W3" s="7">
        <v>12</v>
      </c>
      <c r="X3" s="7">
        <v>34</v>
      </c>
      <c r="Y3" s="5">
        <v>-4.566708541727844</v>
      </c>
      <c r="Z3" s="7">
        <v>161</v>
      </c>
      <c r="AA3" s="7">
        <v>53</v>
      </c>
      <c r="AB3" s="7">
        <v>25</v>
      </c>
      <c r="AC3" s="7">
        <v>19</v>
      </c>
      <c r="AD3" s="7">
        <v>5</v>
      </c>
      <c r="AE3" s="7">
        <v>16</v>
      </c>
      <c r="AF3" s="5">
        <v>249.2625115341366</v>
      </c>
      <c r="AG3" s="5">
        <v>20.23782231670934</v>
      </c>
      <c r="AH3" s="7">
        <v>41</v>
      </c>
      <c r="AI3" s="8">
        <v>117.9461500000022</v>
      </c>
    </row>
    <row r="4" spans="1:35">
      <c r="A4" s="22" t="s">
        <v>821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82</v>
      </c>
      <c r="B5" s="12" t="s">
        <v>58</v>
      </c>
      <c r="C5" s="12" t="s">
        <v>825</v>
      </c>
      <c r="D5" s="4">
        <v>0.002268518518518519</v>
      </c>
      <c r="E5" s="5">
        <v>469.9592179142063</v>
      </c>
      <c r="F5" s="6">
        <v>0.08500702571370507</v>
      </c>
      <c r="G5" s="5">
        <v>39.94983532162566</v>
      </c>
      <c r="H5" s="7">
        <v>0</v>
      </c>
      <c r="I5" s="7">
        <v>1</v>
      </c>
      <c r="J5" s="7">
        <v>3</v>
      </c>
      <c r="K5" s="5">
        <v>0</v>
      </c>
      <c r="L5" s="5">
        <v>18.2351672728648</v>
      </c>
      <c r="M5" s="5">
        <v>39.94983532162567</v>
      </c>
      <c r="N5" s="5">
        <v>143.8650667084305</v>
      </c>
      <c r="O5" s="5">
        <v>8.635164483379565</v>
      </c>
      <c r="P5" s="5">
        <v>22.12008938186291</v>
      </c>
      <c r="Q5" s="7">
        <v>18</v>
      </c>
      <c r="R5" s="7">
        <v>0</v>
      </c>
      <c r="S5" s="7">
        <v>1</v>
      </c>
      <c r="T5" s="7">
        <v>6</v>
      </c>
      <c r="U5" s="5">
        <v>2.975559484158836</v>
      </c>
      <c r="V5" s="7">
        <v>2</v>
      </c>
      <c r="W5" s="7">
        <v>4</v>
      </c>
      <c r="X5" s="7">
        <v>9</v>
      </c>
      <c r="Y5" s="5">
        <v>-3.472111581289539</v>
      </c>
      <c r="Z5" s="7">
        <v>49</v>
      </c>
      <c r="AA5" s="7">
        <v>16</v>
      </c>
      <c r="AB5" s="7">
        <v>6</v>
      </c>
      <c r="AC5" s="7">
        <v>3</v>
      </c>
      <c r="AD5" s="7">
        <v>2</v>
      </c>
      <c r="AE5" s="7">
        <v>5</v>
      </c>
      <c r="AF5" s="5">
        <v>46.21442934103049</v>
      </c>
      <c r="AG5" s="5">
        <v>14.14727428807056</v>
      </c>
      <c r="AH5" s="7">
        <v>9</v>
      </c>
      <c r="AI5" s="8">
        <v>29.57780000000005</v>
      </c>
    </row>
    <row r="6" spans="1:35">
      <c r="A6" s="10"/>
      <c r="B6" s="12" t="s">
        <v>825</v>
      </c>
      <c r="C6" s="12" t="s">
        <v>50</v>
      </c>
      <c r="D6" s="4">
        <v>0.006284722222222222</v>
      </c>
      <c r="E6" s="5">
        <v>1187.880405038139</v>
      </c>
      <c r="F6" s="6">
        <v>0.1527704066284566</v>
      </c>
      <c r="G6" s="5">
        <v>181.4729725036522</v>
      </c>
      <c r="H6" s="7">
        <v>2</v>
      </c>
      <c r="I6" s="7">
        <v>4</v>
      </c>
      <c r="J6" s="7">
        <v>13</v>
      </c>
      <c r="K6" s="5">
        <v>26.68181927694934</v>
      </c>
      <c r="L6" s="5">
        <v>81.83899155268637</v>
      </c>
      <c r="M6" s="5">
        <v>181.4729725036514</v>
      </c>
      <c r="N6" s="5">
        <v>131.2575033191314</v>
      </c>
      <c r="O6" s="5">
        <v>7.877647589290212</v>
      </c>
      <c r="P6" s="5">
        <v>25.90157950545915</v>
      </c>
      <c r="Q6" s="7">
        <v>57</v>
      </c>
      <c r="R6" s="7">
        <v>2</v>
      </c>
      <c r="S6" s="7">
        <v>10</v>
      </c>
      <c r="T6" s="7">
        <v>17</v>
      </c>
      <c r="U6" s="5">
        <v>3.11764293045989</v>
      </c>
      <c r="V6" s="7">
        <v>4</v>
      </c>
      <c r="W6" s="7">
        <v>8</v>
      </c>
      <c r="X6" s="7">
        <v>25</v>
      </c>
      <c r="Y6" s="5">
        <v>-4.566708541727844</v>
      </c>
      <c r="Z6" s="7">
        <v>112</v>
      </c>
      <c r="AA6" s="7">
        <v>37</v>
      </c>
      <c r="AB6" s="7">
        <v>19</v>
      </c>
      <c r="AC6" s="7">
        <v>16</v>
      </c>
      <c r="AD6" s="7">
        <v>3</v>
      </c>
      <c r="AE6" s="7">
        <v>11</v>
      </c>
      <c r="AF6" s="5">
        <v>203.0480821931062</v>
      </c>
      <c r="AG6" s="5">
        <v>22.43625217603383</v>
      </c>
      <c r="AH6" s="7">
        <v>32</v>
      </c>
      <c r="AI6" s="8">
        <v>88.36835000000214</v>
      </c>
    </row>
    <row r="7" spans="1:35">
      <c r="C7" t="s">
        <v>826</v>
      </c>
      <c r="D7" s="23">
        <v>0.00855324074074074</v>
      </c>
    </row>
    <row r="9" spans="1:35">
      <c r="A9" s="2"/>
      <c r="B9" s="2" t="s">
        <v>4</v>
      </c>
      <c r="C9" s="2" t="s">
        <v>5</v>
      </c>
      <c r="D9" s="2" t="s">
        <v>827</v>
      </c>
      <c r="E9" s="2" t="s">
        <v>828</v>
      </c>
      <c r="F9" s="2" t="s">
        <v>829</v>
      </c>
      <c r="H9" s="24" t="s">
        <v>838</v>
      </c>
      <c r="I9" s="24"/>
      <c r="J9" s="25" t="s">
        <v>839</v>
      </c>
      <c r="K9" s="25"/>
      <c r="L9" s="26" t="s">
        <v>840</v>
      </c>
      <c r="M9" s="26"/>
      <c r="N9" s="27" t="s">
        <v>841</v>
      </c>
      <c r="O9" s="27"/>
      <c r="P9" s="28" t="s">
        <v>842</v>
      </c>
      <c r="Q9" s="28"/>
      <c r="R9" s="29" t="s">
        <v>843</v>
      </c>
      <c r="S9" s="29"/>
      <c r="T9" s="2" t="s">
        <v>102</v>
      </c>
    </row>
    <row r="10" spans="1:35">
      <c r="A10" s="10" t="s">
        <v>79</v>
      </c>
      <c r="B10" s="10"/>
      <c r="C10" s="10"/>
      <c r="D10" s="10"/>
      <c r="E10" s="10"/>
      <c r="F10" s="10"/>
      <c r="H10" s="10" t="s">
        <v>17</v>
      </c>
      <c r="I10" s="10"/>
      <c r="J10" s="10" t="s">
        <v>18</v>
      </c>
      <c r="K10" s="10"/>
      <c r="L10" s="10" t="s">
        <v>19</v>
      </c>
      <c r="M10" s="10"/>
      <c r="N10" s="10" t="s">
        <v>20</v>
      </c>
      <c r="O10" s="10"/>
      <c r="P10" s="10" t="s">
        <v>21</v>
      </c>
      <c r="Q10" s="10"/>
      <c r="R10" s="10" t="s">
        <v>22</v>
      </c>
      <c r="S10" s="10"/>
      <c r="T10" s="2"/>
    </row>
    <row r="11" spans="1:35">
      <c r="A11" s="10" t="s">
        <v>834</v>
      </c>
      <c r="B11" s="10" t="s">
        <v>857</v>
      </c>
      <c r="C11" s="10"/>
      <c r="D11" s="6">
        <v>0.1862312444836717</v>
      </c>
      <c r="E11" s="6">
        <v>0.7343336275375111</v>
      </c>
      <c r="F11" s="6">
        <v>0.0794351279788173</v>
      </c>
      <c r="G11" s="19" t="s">
        <v>858</v>
      </c>
      <c r="H11" s="5">
        <v>50.48830447811036</v>
      </c>
      <c r="I11" s="4">
        <v>0.0006412037037037037</v>
      </c>
      <c r="J11" s="5">
        <v>229.9119384086842</v>
      </c>
      <c r="K11" s="4">
        <v>0.001127314814814815</v>
      </c>
      <c r="L11" s="5">
        <v>148.6126618531632</v>
      </c>
      <c r="M11" s="4">
        <v>0.000412037037037037</v>
      </c>
      <c r="N11" s="5">
        <v>40.9463131742485</v>
      </c>
      <c r="O11" s="4">
        <v>8.564814814814814e-05</v>
      </c>
      <c r="P11" s="5">
        <v>0</v>
      </c>
      <c r="Q11" s="4">
        <v>0</v>
      </c>
      <c r="R11" s="5">
        <v>0</v>
      </c>
      <c r="S11" s="4">
        <v>0</v>
      </c>
      <c r="T11" s="30">
        <v>469.9592179142063</v>
      </c>
    </row>
    <row r="12" spans="1:35">
      <c r="A12" s="10"/>
      <c r="B12" s="10" t="s">
        <v>837</v>
      </c>
      <c r="C12" s="10"/>
      <c r="D12" s="6">
        <v>0.2336695485110471</v>
      </c>
      <c r="E12" s="6">
        <v>0.340537944284342</v>
      </c>
      <c r="F12" s="6">
        <v>0.4257925072046109</v>
      </c>
      <c r="G12" s="19" t="s">
        <v>818</v>
      </c>
      <c r="H12" s="5">
        <v>145.7312726525835</v>
      </c>
      <c r="I12" s="4">
        <v>0.002724537037037037</v>
      </c>
      <c r="J12" s="5">
        <v>397.0481852567249</v>
      </c>
      <c r="K12" s="4">
        <v>0.001912037037037037</v>
      </c>
      <c r="L12" s="5">
        <v>457.7955622414318</v>
      </c>
      <c r="M12" s="4">
        <v>0.001266203703703704</v>
      </c>
      <c r="N12" s="5">
        <v>155.6429666675587</v>
      </c>
      <c r="O12" s="4">
        <v>0.0003287037037037037</v>
      </c>
      <c r="P12" s="5">
        <v>31.92317928927048</v>
      </c>
      <c r="Q12" s="4">
        <v>5.324074074074074e-05</v>
      </c>
      <c r="R12" s="5">
        <v>0</v>
      </c>
      <c r="S12" s="4">
        <v>0</v>
      </c>
      <c r="T12" s="30">
        <v>1188.141166107569</v>
      </c>
    </row>
    <row r="13" spans="1:35">
      <c r="H13" s="31">
        <v>196.2195771306939</v>
      </c>
      <c r="I13" s="32">
        <v>0.003365740740740741</v>
      </c>
      <c r="J13" s="31">
        <v>626.9601236654091</v>
      </c>
      <c r="K13" s="32">
        <v>0.003039351851851852</v>
      </c>
      <c r="L13" s="31">
        <v>606.408224094595</v>
      </c>
      <c r="M13" s="32">
        <v>0.001678240740740741</v>
      </c>
      <c r="N13" s="31">
        <v>196.5892798418072</v>
      </c>
      <c r="O13" s="32">
        <v>0.0004143518518518518</v>
      </c>
      <c r="P13" s="31">
        <v>31.92317928927048</v>
      </c>
      <c r="Q13" s="32">
        <v>5.324074074074074e-05</v>
      </c>
      <c r="R13" s="31">
        <v>0</v>
      </c>
      <c r="S13" s="32">
        <v>0</v>
      </c>
      <c r="T13" s="33">
        <v>1658.100384021776</v>
      </c>
    </row>
    <row r="15" spans="1:35">
      <c r="A15" s="19" t="s">
        <v>810</v>
      </c>
      <c r="B15" s="19" t="s">
        <v>811</v>
      </c>
      <c r="C15" s="19" t="s">
        <v>812</v>
      </c>
      <c r="D15" s="19" t="s">
        <v>813</v>
      </c>
      <c r="E15" s="19" t="s">
        <v>814</v>
      </c>
      <c r="F15" s="19" t="s">
        <v>815</v>
      </c>
      <c r="G15" s="19" t="s">
        <v>82</v>
      </c>
      <c r="H15" s="20">
        <v>0.3936112615051435</v>
      </c>
      <c r="I15" s="20">
        <v>0.3554412560909583</v>
      </c>
      <c r="J15" s="20">
        <v>0.1962642122360585</v>
      </c>
      <c r="K15" s="20">
        <v>0.0484569572279372</v>
      </c>
      <c r="L15" s="20">
        <v>0.006226312939902545</v>
      </c>
      <c r="M15" s="20">
        <v>0</v>
      </c>
      <c r="N15" s="19" t="s">
        <v>858</v>
      </c>
      <c r="O15" s="20">
        <v>0.2829417773237998</v>
      </c>
      <c r="P15" s="20">
        <v>0.4974463738508682</v>
      </c>
      <c r="Q15" s="20">
        <v>0.1818181818181818</v>
      </c>
      <c r="R15" s="20">
        <v>0.03779366700715015</v>
      </c>
      <c r="S15" s="20">
        <v>0</v>
      </c>
      <c r="T15" s="20">
        <v>0</v>
      </c>
    </row>
    <row r="16" spans="1:35">
      <c r="A16" s="34">
        <v>0.003365740740740741</v>
      </c>
      <c r="B16" s="34">
        <v>0.003039351851851852</v>
      </c>
      <c r="C16" s="34">
        <v>0.001678240740740741</v>
      </c>
      <c r="D16" s="34">
        <v>0.0004143518518518518</v>
      </c>
      <c r="E16" s="34">
        <v>5.324074074074074e-05</v>
      </c>
      <c r="F16" s="34">
        <v>0</v>
      </c>
      <c r="N16" s="19" t="s">
        <v>818</v>
      </c>
      <c r="O16" s="20">
        <v>0.4335174953959484</v>
      </c>
      <c r="P16" s="20">
        <v>0.3042357274401473</v>
      </c>
      <c r="Q16" s="20">
        <v>0.2014732965009208</v>
      </c>
      <c r="R16" s="20">
        <v>0.05230202578268876</v>
      </c>
      <c r="S16" s="20">
        <v>0.00847145488029466</v>
      </c>
      <c r="T16" s="20">
        <v>0</v>
      </c>
    </row>
    <row r="37" spans="1:3">
      <c r="A37" s="19" t="s">
        <v>858</v>
      </c>
      <c r="B37" s="19">
        <v>143.8650667084305</v>
      </c>
      <c r="C37" s="19">
        <v>12.22954142498745</v>
      </c>
    </row>
    <row r="38" spans="1:3">
      <c r="A38" s="19" t="s">
        <v>818</v>
      </c>
      <c r="B38" s="19">
        <v>131.2575033191314</v>
      </c>
      <c r="C38" s="19">
        <v>20.05226215509969</v>
      </c>
    </row>
    <row r="59" spans="1:29">
      <c r="A59" t="s">
        <v>85</v>
      </c>
      <c r="F59" t="s">
        <v>848</v>
      </c>
      <c r="M59" t="s">
        <v>849</v>
      </c>
      <c r="T59" t="s">
        <v>850</v>
      </c>
      <c r="AC59" t="s">
        <v>851</v>
      </c>
    </row>
    <row r="60" spans="1:29" ht="377" customHeight="1"/>
  </sheetData>
  <mergeCells count="5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0:F10"/>
    <mergeCell ref="B11:C11"/>
    <mergeCell ref="B12:C12"/>
    <mergeCell ref="H9:I9"/>
    <mergeCell ref="J9:K9"/>
    <mergeCell ref="L9:M9"/>
    <mergeCell ref="N9:O9"/>
    <mergeCell ref="P9:Q9"/>
    <mergeCell ref="R9:S9"/>
    <mergeCell ref="H10:I10"/>
    <mergeCell ref="J10:K10"/>
    <mergeCell ref="L10:M10"/>
    <mergeCell ref="N10:O10"/>
    <mergeCell ref="P10:Q10"/>
    <mergeCell ref="R10:S10"/>
    <mergeCell ref="T9:T10"/>
    <mergeCell ref="A60:E60"/>
    <mergeCell ref="F60:L60"/>
    <mergeCell ref="M60:S60"/>
    <mergeCell ref="T60:AB60"/>
    <mergeCell ref="AC60:AK60"/>
  </mergeCells>
  <pageMargins left="0.1" right="0.1" top="0.1" bottom="0.1" header="0.3" footer="0.3"/>
  <pageSetup paperSize="9" fitToHeight="0" orientation="landscape"/>
  <headerFooter>
    <oddFooter>&amp;C深堀　龍</oddFooter>
  </headerFooter>
  <rowBreaks count="1" manualBreakCount="1">
    <brk id="5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38"/>
  <sheetViews>
    <sheetView workbookViewId="0"/>
  </sheetViews>
  <sheetFormatPr defaultRowHeight="15"/>
  <cols>
    <col min="1" max="1" width="18.7109375" customWidth="1"/>
    <col min="3" max="3" width="17.7109375" customWidth="1"/>
    <col min="4" max="4" width="17.7109375" customWidth="1"/>
    <col min="5" max="5" width="11.7109375" customWidth="1"/>
    <col min="6" max="6" width="7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0.7109375" customWidth="1"/>
    <col min="12" max="12" width="10.7109375" customWidth="1"/>
    <col min="13" max="13" width="10.7109375" customWidth="1"/>
    <col min="14" max="19" width="11.7109375" customWidth="1"/>
    <col min="20" max="20" width="11.7109375" customWidth="1"/>
    <col min="21" max="21" width="14.7109375" customWidth="1"/>
    <col min="22" max="22" width="10.7109375" customWidth="1"/>
    <col min="23" max="23" width="10.7109375" customWidth="1"/>
    <col min="24" max="24" width="10.7109375" customWidth="1"/>
    <col min="25" max="25" width="14.7109375" customWidth="1"/>
    <col min="26" max="26" width="14.7109375" customWidth="1"/>
    <col min="27" max="27" width="10.7109375" customWidth="1"/>
    <col min="28" max="28" width="10.7109375" customWidth="1"/>
    <col min="29" max="29" width="14.7109375" customWidth="1"/>
    <col min="30" max="30" width="14.7109375" customWidth="1"/>
    <col min="31" max="31" width="10.7109375" customWidth="1"/>
    <col min="32" max="37" width="7.7109375" customWidth="1"/>
    <col min="38" max="38" width="9.7109375" customWidth="1"/>
    <col min="39" max="39" width="9.7109375" customWidth="1"/>
    <col min="40" max="40" width="7.7109375" customWidth="1"/>
    <col min="41" max="41" width="11.7109375" customWidth="1"/>
    <col min="42" max="44" width="19.7109375" customWidth="1"/>
    <col min="45" max="45" width="13.7109375" customWidth="1"/>
  </cols>
  <sheetData>
    <row r="1" spans="1:46">
      <c r="A1" s="2" t="s">
        <v>2</v>
      </c>
      <c r="B1" s="2" t="s">
        <v>3</v>
      </c>
      <c r="C1" s="2" t="s">
        <v>96</v>
      </c>
      <c r="D1" s="2"/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/>
      <c r="P1" s="2"/>
      <c r="Q1" s="2"/>
      <c r="R1" s="2"/>
      <c r="S1" s="2"/>
      <c r="T1" s="2" t="s">
        <v>23</v>
      </c>
      <c r="U1" s="2" t="s">
        <v>24</v>
      </c>
      <c r="V1" s="2" t="s">
        <v>25</v>
      </c>
      <c r="W1" s="2" t="s">
        <v>26</v>
      </c>
      <c r="X1" s="2" t="s">
        <v>27</v>
      </c>
      <c r="Y1" s="2" t="s">
        <v>28</v>
      </c>
      <c r="Z1" s="2" t="s">
        <v>29</v>
      </c>
      <c r="AA1" s="2" t="s">
        <v>30</v>
      </c>
      <c r="AB1" s="2" t="s">
        <v>31</v>
      </c>
      <c r="AC1" s="2" t="s">
        <v>32</v>
      </c>
      <c r="AD1" s="2" t="s">
        <v>33</v>
      </c>
      <c r="AE1" s="2" t="s">
        <v>34</v>
      </c>
      <c r="AF1" s="2" t="s">
        <v>35</v>
      </c>
      <c r="AG1" s="2"/>
      <c r="AH1" s="2"/>
      <c r="AI1" s="2"/>
      <c r="AJ1" s="2"/>
      <c r="AK1" s="2"/>
      <c r="AL1" s="2" t="s">
        <v>42</v>
      </c>
      <c r="AM1" s="2" t="s">
        <v>43</v>
      </c>
      <c r="AN1" s="2" t="s">
        <v>44</v>
      </c>
      <c r="AO1" s="2" t="s">
        <v>45</v>
      </c>
      <c r="AP1" s="2" t="s">
        <v>99</v>
      </c>
      <c r="AQ1" s="2" t="s">
        <v>100</v>
      </c>
      <c r="AR1" s="2" t="s">
        <v>101</v>
      </c>
      <c r="AS1" s="2" t="s">
        <v>103</v>
      </c>
      <c r="AT1" s="2" t="s">
        <v>104</v>
      </c>
    </row>
    <row r="2" spans="1:46">
      <c r="A2" s="2"/>
      <c r="B2" s="2"/>
      <c r="C2" s="2" t="s">
        <v>97</v>
      </c>
      <c r="D2" s="2" t="s">
        <v>98</v>
      </c>
      <c r="E2" s="2"/>
      <c r="F2" s="2"/>
      <c r="G2" s="2"/>
      <c r="H2" s="2"/>
      <c r="I2" s="2"/>
      <c r="J2" s="2"/>
      <c r="K2" s="2"/>
      <c r="L2" s="2"/>
      <c r="M2" s="2"/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 t="s">
        <v>36</v>
      </c>
      <c r="AG2" s="2" t="s">
        <v>37</v>
      </c>
      <c r="AH2" s="2" t="s">
        <v>38</v>
      </c>
      <c r="AI2" s="2" t="s">
        <v>39</v>
      </c>
      <c r="AJ2" s="2" t="s">
        <v>40</v>
      </c>
      <c r="AK2" s="2" t="s">
        <v>41</v>
      </c>
      <c r="AL2" s="2"/>
      <c r="AM2" s="2"/>
      <c r="AN2" s="2"/>
      <c r="AO2" s="2"/>
      <c r="AP2" s="2"/>
      <c r="AQ2" s="2"/>
      <c r="AR2" s="2"/>
      <c r="AS2" s="2"/>
      <c r="AT2" s="2"/>
    </row>
    <row r="3" spans="1:46">
      <c r="A3" s="10" t="s">
        <v>47</v>
      </c>
      <c r="B3" s="10" t="s">
        <v>48</v>
      </c>
      <c r="C3" s="10" t="s">
        <v>102</v>
      </c>
      <c r="D3" s="4">
        <v>0.05283564814814815</v>
      </c>
      <c r="E3" s="5">
        <v>6662.053767896332</v>
      </c>
      <c r="F3" s="6">
        <v>0.05243067530946448</v>
      </c>
      <c r="G3" s="5">
        <v>349.2959779987671</v>
      </c>
      <c r="H3" s="7">
        <v>3</v>
      </c>
      <c r="I3" s="7">
        <v>11</v>
      </c>
      <c r="J3" s="7">
        <v>22</v>
      </c>
      <c r="K3" s="5">
        <v>54.34384972463022</v>
      </c>
      <c r="L3" s="5">
        <v>204.1015074753874</v>
      </c>
      <c r="M3" s="5">
        <v>349.2959779987648</v>
      </c>
      <c r="N3" s="5">
        <v>1318.298691035456</v>
      </c>
      <c r="O3" s="5">
        <v>3301.572249847357</v>
      </c>
      <c r="P3" s="5">
        <v>1662.556103550041</v>
      </c>
      <c r="Q3" s="5">
        <v>286.609102462123</v>
      </c>
      <c r="R3" s="5">
        <v>93.01762100135534</v>
      </c>
      <c r="S3" s="5">
        <v>0</v>
      </c>
      <c r="T3" s="5">
        <v>87.56259059666593</v>
      </c>
      <c r="U3" s="5">
        <v>5.25402342438828</v>
      </c>
      <c r="V3" s="5">
        <v>25.86756845736911</v>
      </c>
      <c r="W3" s="7">
        <v>229</v>
      </c>
      <c r="X3" s="7">
        <v>13</v>
      </c>
      <c r="Y3" s="7">
        <v>56</v>
      </c>
      <c r="Z3" s="7">
        <v>176</v>
      </c>
      <c r="AA3" s="5">
        <v>3.861970699420263</v>
      </c>
      <c r="AB3" s="7">
        <v>23</v>
      </c>
      <c r="AC3" s="7">
        <v>62</v>
      </c>
      <c r="AD3" s="7">
        <v>148</v>
      </c>
      <c r="AE3" s="5">
        <v>-4.399494518356595</v>
      </c>
      <c r="AF3" s="7">
        <v>603</v>
      </c>
      <c r="AG3" s="7">
        <v>307</v>
      </c>
      <c r="AH3" s="7">
        <v>110</v>
      </c>
      <c r="AI3" s="7">
        <v>41</v>
      </c>
      <c r="AJ3" s="7">
        <v>21</v>
      </c>
      <c r="AK3" s="7">
        <v>18</v>
      </c>
      <c r="AL3" s="5">
        <v>487.1157490858754</v>
      </c>
      <c r="AM3" s="5">
        <v>6.402397578346665</v>
      </c>
      <c r="AN3" s="7">
        <v>150</v>
      </c>
      <c r="AO3" s="8">
        <v>642.1415000000316</v>
      </c>
      <c r="AP3" s="6">
        <v>0.5099543221580626</v>
      </c>
      <c r="AQ3" s="6">
        <v>0.4098365365279095</v>
      </c>
      <c r="AR3" s="6">
        <v>0.08020914131402798</v>
      </c>
      <c r="AS3" s="7">
        <v>644</v>
      </c>
      <c r="AT3" s="10">
        <f>RANK(AS3,AS3:AS38,0)</f>
        <v>0</v>
      </c>
    </row>
    <row r="4" spans="1:46">
      <c r="A4" s="10"/>
      <c r="B4" s="11" t="s">
        <v>48</v>
      </c>
      <c r="C4" s="10" t="s">
        <v>80</v>
      </c>
      <c r="D4" s="4">
        <v>0.02571759259259259</v>
      </c>
      <c r="E4" s="5">
        <v>3395.159714625418</v>
      </c>
      <c r="F4" s="6">
        <v>0.0325099386527571</v>
      </c>
      <c r="G4" s="5">
        <v>110.3764340387847</v>
      </c>
      <c r="H4" s="7">
        <v>1</v>
      </c>
      <c r="I4" s="7">
        <v>3</v>
      </c>
      <c r="J4" s="7">
        <v>9</v>
      </c>
      <c r="K4" s="5">
        <v>6.807707706599103</v>
      </c>
      <c r="L4" s="5">
        <v>44.27303751541569</v>
      </c>
      <c r="M4" s="5">
        <v>110.3764340387831</v>
      </c>
      <c r="N4" s="5">
        <v>644.8582018978668</v>
      </c>
      <c r="O4" s="5">
        <v>1707.724994032811</v>
      </c>
      <c r="P4" s="5">
        <v>908.8742289623044</v>
      </c>
      <c r="Q4" s="5">
        <v>117.4400166171378</v>
      </c>
      <c r="R4" s="5">
        <v>16.26227311529851</v>
      </c>
      <c r="S4" s="5">
        <v>0</v>
      </c>
      <c r="T4" s="5">
        <v>91.6784801429006</v>
      </c>
      <c r="U4" s="5">
        <v>5.501340614429858</v>
      </c>
      <c r="V4" s="5">
        <v>24.702436758882</v>
      </c>
      <c r="W4" s="7">
        <v>99</v>
      </c>
      <c r="X4" s="7">
        <v>2</v>
      </c>
      <c r="Y4" s="7">
        <v>29</v>
      </c>
      <c r="Z4" s="7">
        <v>93</v>
      </c>
      <c r="AA4" s="5">
        <v>3.861970699420263</v>
      </c>
      <c r="AB4" s="7">
        <v>11</v>
      </c>
      <c r="AC4" s="7">
        <v>29</v>
      </c>
      <c r="AD4" s="7">
        <v>85</v>
      </c>
      <c r="AE4" s="5">
        <v>-3.87819432991865</v>
      </c>
      <c r="AF4" s="7">
        <v>315</v>
      </c>
      <c r="AG4" s="7">
        <v>153</v>
      </c>
      <c r="AH4" s="7">
        <v>51</v>
      </c>
      <c r="AI4" s="7">
        <v>19</v>
      </c>
      <c r="AJ4" s="7">
        <v>8</v>
      </c>
      <c r="AK4" s="7">
        <v>7</v>
      </c>
      <c r="AL4" s="5">
        <v>175.1898454920984</v>
      </c>
      <c r="AM4" s="5">
        <v>4.730598888175473</v>
      </c>
      <c r="AN4" s="7">
        <v>79</v>
      </c>
      <c r="AO4" s="8">
        <v>314.0189500000137</v>
      </c>
      <c r="AP4" s="6">
        <v>0.4956521739130435</v>
      </c>
      <c r="AQ4" s="6">
        <v>0.463167701863354</v>
      </c>
      <c r="AR4" s="6">
        <v>0.04118012422360248</v>
      </c>
      <c r="AS4" s="10"/>
      <c r="AT4" s="10"/>
    </row>
    <row r="5" spans="1:46">
      <c r="A5" s="10"/>
      <c r="B5" s="11" t="s">
        <v>48</v>
      </c>
      <c r="C5" s="10" t="s">
        <v>82</v>
      </c>
      <c r="D5" s="4">
        <v>0.02711805555555555</v>
      </c>
      <c r="E5" s="5">
        <v>3266.894053270913</v>
      </c>
      <c r="F5" s="6">
        <v>0.07313354521575895</v>
      </c>
      <c r="G5" s="5">
        <v>238.9195439599824</v>
      </c>
      <c r="H5" s="7">
        <v>2</v>
      </c>
      <c r="I5" s="7">
        <v>8</v>
      </c>
      <c r="J5" s="7">
        <v>13</v>
      </c>
      <c r="K5" s="5">
        <v>47.53614201803111</v>
      </c>
      <c r="L5" s="5">
        <v>159.8284699599717</v>
      </c>
      <c r="M5" s="5">
        <v>238.9195439599816</v>
      </c>
      <c r="N5" s="5">
        <v>673.4404891375893</v>
      </c>
      <c r="O5" s="5">
        <v>1593.847255814546</v>
      </c>
      <c r="P5" s="5">
        <v>753.6818745877363</v>
      </c>
      <c r="Q5" s="5">
        <v>169.1690858449851</v>
      </c>
      <c r="R5" s="5">
        <v>76.75534788605682</v>
      </c>
      <c r="S5" s="5">
        <v>0</v>
      </c>
      <c r="T5" s="5">
        <v>83.65925872652788</v>
      </c>
      <c r="U5" s="5">
        <v>5.019478483597674</v>
      </c>
      <c r="V5" s="5">
        <v>25.86756845736911</v>
      </c>
      <c r="W5" s="7">
        <v>130</v>
      </c>
      <c r="X5" s="7">
        <v>11</v>
      </c>
      <c r="Y5" s="7">
        <v>27</v>
      </c>
      <c r="Z5" s="7">
        <v>83</v>
      </c>
      <c r="AA5" s="5">
        <v>3.597812893043928</v>
      </c>
      <c r="AB5" s="7">
        <v>12</v>
      </c>
      <c r="AC5" s="7">
        <v>33</v>
      </c>
      <c r="AD5" s="7">
        <v>63</v>
      </c>
      <c r="AE5" s="5">
        <v>-4.399494518356595</v>
      </c>
      <c r="AF5" s="7">
        <v>288</v>
      </c>
      <c r="AG5" s="7">
        <v>154</v>
      </c>
      <c r="AH5" s="7">
        <v>59</v>
      </c>
      <c r="AI5" s="7">
        <v>22</v>
      </c>
      <c r="AJ5" s="7">
        <v>13</v>
      </c>
      <c r="AK5" s="7">
        <v>11</v>
      </c>
      <c r="AL5" s="5">
        <v>311.9259035937771</v>
      </c>
      <c r="AM5" s="5">
        <v>7.987859246959721</v>
      </c>
      <c r="AN5" s="7">
        <v>71</v>
      </c>
      <c r="AO5" s="8">
        <v>328.1225500000179</v>
      </c>
      <c r="AP5" s="6">
        <v>0.5222620129349511</v>
      </c>
      <c r="AQ5" s="6">
        <v>0.3639424875728259</v>
      </c>
      <c r="AR5" s="6">
        <v>0.113795499492223</v>
      </c>
      <c r="AS5" s="10"/>
      <c r="AT5" s="10"/>
    </row>
    <row r="6" spans="1:46">
      <c r="A6" s="10" t="s">
        <v>52</v>
      </c>
      <c r="B6" s="10" t="s">
        <v>48</v>
      </c>
      <c r="C6" s="10" t="s">
        <v>102</v>
      </c>
      <c r="D6" s="4">
        <v>0.05283564814814815</v>
      </c>
      <c r="E6" s="5">
        <v>6951.533548028951</v>
      </c>
      <c r="F6" s="6">
        <v>0.07087243799106799</v>
      </c>
      <c r="G6" s="5">
        <v>492.6721303255107</v>
      </c>
      <c r="H6" s="7">
        <v>1</v>
      </c>
      <c r="I6" s="7">
        <v>16</v>
      </c>
      <c r="J6" s="7">
        <v>32</v>
      </c>
      <c r="K6" s="5">
        <v>12.26327939008297</v>
      </c>
      <c r="L6" s="5">
        <v>221.8546138453515</v>
      </c>
      <c r="M6" s="5">
        <v>492.6721303255094</v>
      </c>
      <c r="N6" s="5">
        <v>1577.524129458975</v>
      </c>
      <c r="O6" s="5">
        <v>3553.34774267738</v>
      </c>
      <c r="P6" s="5">
        <v>1308.632364069308</v>
      </c>
      <c r="Q6" s="5">
        <v>475.4343698285571</v>
      </c>
      <c r="R6" s="5">
        <v>36.59494199473085</v>
      </c>
      <c r="S6" s="5">
        <v>0</v>
      </c>
      <c r="T6" s="5">
        <v>91.3673631723411</v>
      </c>
      <c r="U6" s="5">
        <v>5.482654939918663</v>
      </c>
      <c r="V6" s="5">
        <v>24.9565673220775</v>
      </c>
      <c r="W6" s="7">
        <v>183</v>
      </c>
      <c r="X6" s="7">
        <v>13</v>
      </c>
      <c r="Y6" s="7">
        <v>38</v>
      </c>
      <c r="Z6" s="7">
        <v>115</v>
      </c>
      <c r="AA6" s="5">
        <v>3.561778418009467</v>
      </c>
      <c r="AB6" s="7">
        <v>18</v>
      </c>
      <c r="AC6" s="7">
        <v>51</v>
      </c>
      <c r="AD6" s="7">
        <v>109</v>
      </c>
      <c r="AE6" s="5">
        <v>-4.174765475314901</v>
      </c>
      <c r="AF6" s="7">
        <v>563</v>
      </c>
      <c r="AG6" s="7">
        <v>205</v>
      </c>
      <c r="AH6" s="7">
        <v>80</v>
      </c>
      <c r="AI6" s="7">
        <v>37</v>
      </c>
      <c r="AJ6" s="7">
        <v>15</v>
      </c>
      <c r="AK6" s="7">
        <v>19</v>
      </c>
      <c r="AL6" s="5">
        <v>600.0070586700112</v>
      </c>
      <c r="AM6" s="5">
        <v>7.886182589310115</v>
      </c>
      <c r="AN6" s="7">
        <v>122</v>
      </c>
      <c r="AO6" s="8">
        <v>544.6161000000228</v>
      </c>
      <c r="AP6" s="6">
        <v>0.3891009389017357</v>
      </c>
      <c r="AQ6" s="6">
        <v>0.5210208118574653</v>
      </c>
      <c r="AR6" s="6">
        <v>0.08987824924079904</v>
      </c>
      <c r="AS6" s="7">
        <v>705</v>
      </c>
      <c r="AT6" s="10">
        <f>RANK(AS6,AS3:AS38,0)</f>
        <v>0</v>
      </c>
    </row>
    <row r="7" spans="1:46">
      <c r="A7" s="10"/>
      <c r="B7" s="11" t="s">
        <v>48</v>
      </c>
      <c r="C7" s="10" t="s">
        <v>80</v>
      </c>
      <c r="D7" s="4">
        <v>0.02571759259259259</v>
      </c>
      <c r="E7" s="5">
        <v>3616.091232332249</v>
      </c>
      <c r="F7" s="6">
        <v>0.07335692897623607</v>
      </c>
      <c r="G7" s="5">
        <v>265.2653477017868</v>
      </c>
      <c r="H7" s="7">
        <v>0</v>
      </c>
      <c r="I7" s="7">
        <v>8</v>
      </c>
      <c r="J7" s="7">
        <v>17</v>
      </c>
      <c r="K7" s="5">
        <v>0</v>
      </c>
      <c r="L7" s="5">
        <v>125.2144060587683</v>
      </c>
      <c r="M7" s="5">
        <v>265.265347701788</v>
      </c>
      <c r="N7" s="5">
        <v>888.7442913341722</v>
      </c>
      <c r="O7" s="5">
        <v>1884.933462316661</v>
      </c>
      <c r="P7" s="5">
        <v>567.9561253836331</v>
      </c>
      <c r="Q7" s="5">
        <v>259.5601768219686</v>
      </c>
      <c r="R7" s="5">
        <v>14.89717647581421</v>
      </c>
      <c r="S7" s="5">
        <v>0</v>
      </c>
      <c r="T7" s="5">
        <v>97.6442276957403</v>
      </c>
      <c r="U7" s="5">
        <v>5.859548094132272</v>
      </c>
      <c r="V7" s="5">
        <v>24.74440682434981</v>
      </c>
      <c r="W7" s="7">
        <v>92</v>
      </c>
      <c r="X7" s="7">
        <v>5</v>
      </c>
      <c r="Y7" s="7">
        <v>17</v>
      </c>
      <c r="Z7" s="7">
        <v>48</v>
      </c>
      <c r="AA7" s="5">
        <v>3.561778418009467</v>
      </c>
      <c r="AB7" s="7">
        <v>11</v>
      </c>
      <c r="AC7" s="7">
        <v>26</v>
      </c>
      <c r="AD7" s="7">
        <v>62</v>
      </c>
      <c r="AE7" s="5">
        <v>-3.801660221107663</v>
      </c>
      <c r="AF7" s="7">
        <v>258</v>
      </c>
      <c r="AG7" s="7">
        <v>86</v>
      </c>
      <c r="AH7" s="7">
        <v>44</v>
      </c>
      <c r="AI7" s="7">
        <v>16</v>
      </c>
      <c r="AJ7" s="7">
        <v>6</v>
      </c>
      <c r="AK7" s="7">
        <v>10</v>
      </c>
      <c r="AL7" s="5">
        <v>319.6116330682057</v>
      </c>
      <c r="AM7" s="5">
        <v>8.63037713055461</v>
      </c>
      <c r="AN7" s="7">
        <v>61</v>
      </c>
      <c r="AO7" s="8">
        <v>286.4179500000117</v>
      </c>
      <c r="AP7" s="6">
        <v>0.3120781940888993</v>
      </c>
      <c r="AQ7" s="6">
        <v>0.6256690714451943</v>
      </c>
      <c r="AR7" s="6">
        <v>0.06225273446590645</v>
      </c>
      <c r="AS7" s="10"/>
      <c r="AT7" s="10"/>
    </row>
    <row r="8" spans="1:46">
      <c r="A8" s="10"/>
      <c r="B8" s="11" t="s">
        <v>48</v>
      </c>
      <c r="C8" s="10" t="s">
        <v>82</v>
      </c>
      <c r="D8" s="4">
        <v>0.02711805555555555</v>
      </c>
      <c r="E8" s="5">
        <v>3335.442315696702</v>
      </c>
      <c r="F8" s="6">
        <v>0.06817889835885935</v>
      </c>
      <c r="G8" s="5">
        <v>227.4067826237239</v>
      </c>
      <c r="H8" s="7">
        <v>1</v>
      </c>
      <c r="I8" s="7">
        <v>8</v>
      </c>
      <c r="J8" s="7">
        <v>15</v>
      </c>
      <c r="K8" s="5">
        <v>12.26327939008297</v>
      </c>
      <c r="L8" s="5">
        <v>96.64020778658323</v>
      </c>
      <c r="M8" s="5">
        <v>227.4067826237215</v>
      </c>
      <c r="N8" s="5">
        <v>688.7798381248031</v>
      </c>
      <c r="O8" s="5">
        <v>1668.414280360719</v>
      </c>
      <c r="P8" s="5">
        <v>740.6762386856749</v>
      </c>
      <c r="Q8" s="5">
        <v>215.8741930065885</v>
      </c>
      <c r="R8" s="5">
        <v>21.69776551891664</v>
      </c>
      <c r="S8" s="5">
        <v>0</v>
      </c>
      <c r="T8" s="5">
        <v>85.41465597174654</v>
      </c>
      <c r="U8" s="5">
        <v>5.125225751415616</v>
      </c>
      <c r="V8" s="5">
        <v>24.9565673220775</v>
      </c>
      <c r="W8" s="7">
        <v>91</v>
      </c>
      <c r="X8" s="7">
        <v>8</v>
      </c>
      <c r="Y8" s="7">
        <v>21</v>
      </c>
      <c r="Z8" s="7">
        <v>67</v>
      </c>
      <c r="AA8" s="5">
        <v>3.555267811001568</v>
      </c>
      <c r="AB8" s="7">
        <v>7</v>
      </c>
      <c r="AC8" s="7">
        <v>25</v>
      </c>
      <c r="AD8" s="7">
        <v>47</v>
      </c>
      <c r="AE8" s="5">
        <v>-4.174765475314901</v>
      </c>
      <c r="AF8" s="7">
        <v>305</v>
      </c>
      <c r="AG8" s="7">
        <v>119</v>
      </c>
      <c r="AH8" s="7">
        <v>36</v>
      </c>
      <c r="AI8" s="7">
        <v>21</v>
      </c>
      <c r="AJ8" s="7">
        <v>9</v>
      </c>
      <c r="AK8" s="7">
        <v>9</v>
      </c>
      <c r="AL8" s="5">
        <v>280.3954256018055</v>
      </c>
      <c r="AM8" s="5">
        <v>7.180420630007824</v>
      </c>
      <c r="AN8" s="7">
        <v>61</v>
      </c>
      <c r="AO8" s="8">
        <v>258.1981500000111</v>
      </c>
      <c r="AP8" s="6">
        <v>0.4598770382250735</v>
      </c>
      <c r="AQ8" s="6">
        <v>0.42485966319166</v>
      </c>
      <c r="AR8" s="6">
        <v>0.1152632985832665</v>
      </c>
      <c r="AS8" s="10"/>
      <c r="AT8" s="10"/>
    </row>
    <row r="9" spans="1:46">
      <c r="A9" s="10" t="s">
        <v>54</v>
      </c>
      <c r="B9" s="10" t="s">
        <v>48</v>
      </c>
      <c r="C9" s="10" t="s">
        <v>102</v>
      </c>
      <c r="D9" s="4">
        <v>0.05283564814814815</v>
      </c>
      <c r="E9" s="5">
        <v>7917.971487658825</v>
      </c>
      <c r="F9" s="6">
        <v>0.07866267898140317</v>
      </c>
      <c r="G9" s="5">
        <v>622.8488493176094</v>
      </c>
      <c r="H9" s="7">
        <v>5</v>
      </c>
      <c r="I9" s="7">
        <v>16</v>
      </c>
      <c r="J9" s="7">
        <v>46</v>
      </c>
      <c r="K9" s="5">
        <v>62.17529167048724</v>
      </c>
      <c r="L9" s="5">
        <v>252.4265864135693</v>
      </c>
      <c r="M9" s="5">
        <v>622.8488493176087</v>
      </c>
      <c r="N9" s="5">
        <v>1345.065430640768</v>
      </c>
      <c r="O9" s="5">
        <v>4014.231930568361</v>
      </c>
      <c r="P9" s="5">
        <v>1906.749430528849</v>
      </c>
      <c r="Q9" s="5">
        <v>570.9509833937768</v>
      </c>
      <c r="R9" s="5">
        <v>80.97371252707012</v>
      </c>
      <c r="S9" s="5">
        <v>0</v>
      </c>
      <c r="T9" s="5">
        <v>104.0697238246505</v>
      </c>
      <c r="U9" s="5">
        <v>6.244664773393598</v>
      </c>
      <c r="V9" s="5">
        <v>26.2393355871342</v>
      </c>
      <c r="W9" s="7">
        <v>555</v>
      </c>
      <c r="X9" s="7">
        <v>29</v>
      </c>
      <c r="Y9" s="7">
        <v>69</v>
      </c>
      <c r="Z9" s="7">
        <v>180</v>
      </c>
      <c r="AA9" s="5">
        <v>3.95335260468606</v>
      </c>
      <c r="AB9" s="7">
        <v>22</v>
      </c>
      <c r="AC9" s="7">
        <v>59</v>
      </c>
      <c r="AD9" s="7">
        <v>153</v>
      </c>
      <c r="AE9" s="5">
        <v>-4.712952128410772</v>
      </c>
      <c r="AF9" s="7">
        <v>815</v>
      </c>
      <c r="AG9" s="7">
        <v>535</v>
      </c>
      <c r="AH9" s="7">
        <v>280</v>
      </c>
      <c r="AI9" s="7">
        <v>118</v>
      </c>
      <c r="AJ9" s="7">
        <v>47</v>
      </c>
      <c r="AK9" s="7">
        <v>54</v>
      </c>
      <c r="AL9" s="5">
        <v>784.6394573123132</v>
      </c>
      <c r="AM9" s="5">
        <v>10.31289538636118</v>
      </c>
      <c r="AN9" s="7">
        <v>178</v>
      </c>
      <c r="AO9" s="8">
        <v>577.3379500000206</v>
      </c>
      <c r="AP9" s="6">
        <v>0.4716390826893596</v>
      </c>
      <c r="AQ9" s="6">
        <v>0.4258986953665175</v>
      </c>
      <c r="AR9" s="6">
        <v>0.1024622219441229</v>
      </c>
      <c r="AS9" s="7">
        <v>660</v>
      </c>
      <c r="AT9" s="10">
        <f>RANK(AS9,AS3:AS38,0)</f>
        <v>0</v>
      </c>
    </row>
    <row r="10" spans="1:46">
      <c r="A10" s="10"/>
      <c r="B10" s="11" t="s">
        <v>48</v>
      </c>
      <c r="C10" s="10" t="s">
        <v>80</v>
      </c>
      <c r="D10" s="4">
        <v>0.02571759259259259</v>
      </c>
      <c r="E10" s="5">
        <v>3991.487183913005</v>
      </c>
      <c r="F10" s="6">
        <v>0.07313890827996603</v>
      </c>
      <c r="G10" s="5">
        <v>291.9330150448731</v>
      </c>
      <c r="H10" s="7">
        <v>1</v>
      </c>
      <c r="I10" s="7">
        <v>6</v>
      </c>
      <c r="J10" s="7">
        <v>22</v>
      </c>
      <c r="K10" s="5">
        <v>11.34748693961046</v>
      </c>
      <c r="L10" s="5">
        <v>83.58875331867762</v>
      </c>
      <c r="M10" s="5">
        <v>291.9330150448763</v>
      </c>
      <c r="N10" s="5">
        <v>759.4958230761621</v>
      </c>
      <c r="O10" s="5">
        <v>2024.322768041789</v>
      </c>
      <c r="P10" s="5">
        <v>904.1115535772432</v>
      </c>
      <c r="Q10" s="5">
        <v>288.1373169055346</v>
      </c>
      <c r="R10" s="5">
        <v>15.41972231227533</v>
      </c>
      <c r="S10" s="5">
        <v>0</v>
      </c>
      <c r="T10" s="5">
        <v>107.780932058857</v>
      </c>
      <c r="U10" s="5">
        <v>6.467400681558432</v>
      </c>
      <c r="V10" s="5">
        <v>26.11432076200887</v>
      </c>
      <c r="W10" s="7">
        <v>249</v>
      </c>
      <c r="X10" s="7">
        <v>5</v>
      </c>
      <c r="Y10" s="7">
        <v>27</v>
      </c>
      <c r="Z10" s="7">
        <v>90</v>
      </c>
      <c r="AA10" s="5">
        <v>3.44505444413818</v>
      </c>
      <c r="AB10" s="7">
        <v>10</v>
      </c>
      <c r="AC10" s="7">
        <v>29</v>
      </c>
      <c r="AD10" s="7">
        <v>75</v>
      </c>
      <c r="AE10" s="5">
        <v>-3.828934232096093</v>
      </c>
      <c r="AF10" s="7">
        <v>414</v>
      </c>
      <c r="AG10" s="7">
        <v>253</v>
      </c>
      <c r="AH10" s="7">
        <v>131</v>
      </c>
      <c r="AI10" s="7">
        <v>55</v>
      </c>
      <c r="AJ10" s="7">
        <v>23</v>
      </c>
      <c r="AK10" s="7">
        <v>24</v>
      </c>
      <c r="AL10" s="5">
        <v>354.3672604928759</v>
      </c>
      <c r="AM10" s="5">
        <v>9.568872920599709</v>
      </c>
      <c r="AN10" s="7">
        <v>83</v>
      </c>
      <c r="AO10" s="8">
        <v>294.6832000000103</v>
      </c>
      <c r="AP10" s="6">
        <v>0.4256632146403745</v>
      </c>
      <c r="AQ10" s="6">
        <v>0.5213505461767627</v>
      </c>
      <c r="AR10" s="6">
        <v>0.05298623918286282</v>
      </c>
      <c r="AS10" s="10"/>
      <c r="AT10" s="10"/>
    </row>
    <row r="11" spans="1:46">
      <c r="A11" s="10"/>
      <c r="B11" s="11" t="s">
        <v>48</v>
      </c>
      <c r="C11" s="10" t="s">
        <v>82</v>
      </c>
      <c r="D11" s="4">
        <v>0.02711805555555555</v>
      </c>
      <c r="E11" s="5">
        <v>3926.48430374582</v>
      </c>
      <c r="F11" s="6">
        <v>0.08427789561186999</v>
      </c>
      <c r="G11" s="5">
        <v>330.9158342727363</v>
      </c>
      <c r="H11" s="7">
        <v>4</v>
      </c>
      <c r="I11" s="7">
        <v>10</v>
      </c>
      <c r="J11" s="7">
        <v>24</v>
      </c>
      <c r="K11" s="5">
        <v>50.82780473087678</v>
      </c>
      <c r="L11" s="5">
        <v>168.8378330948917</v>
      </c>
      <c r="M11" s="5">
        <v>330.9158342727324</v>
      </c>
      <c r="N11" s="5">
        <v>585.5696075646056</v>
      </c>
      <c r="O11" s="5">
        <v>1989.909162526572</v>
      </c>
      <c r="P11" s="5">
        <v>1002.637876951606</v>
      </c>
      <c r="Q11" s="5">
        <v>282.8136664882422</v>
      </c>
      <c r="R11" s="5">
        <v>65.55399021479479</v>
      </c>
      <c r="S11" s="5">
        <v>0</v>
      </c>
      <c r="T11" s="5">
        <v>100.5501742316471</v>
      </c>
      <c r="U11" s="5">
        <v>6.03343165860817</v>
      </c>
      <c r="V11" s="5">
        <v>26.2393355871342</v>
      </c>
      <c r="W11" s="7">
        <v>306</v>
      </c>
      <c r="X11" s="7">
        <v>24</v>
      </c>
      <c r="Y11" s="7">
        <v>42</v>
      </c>
      <c r="Z11" s="7">
        <v>90</v>
      </c>
      <c r="AA11" s="5">
        <v>3.95335260468606</v>
      </c>
      <c r="AB11" s="7">
        <v>12</v>
      </c>
      <c r="AC11" s="7">
        <v>30</v>
      </c>
      <c r="AD11" s="7">
        <v>78</v>
      </c>
      <c r="AE11" s="5">
        <v>-4.712952128410772</v>
      </c>
      <c r="AF11" s="7">
        <v>401</v>
      </c>
      <c r="AG11" s="7">
        <v>282</v>
      </c>
      <c r="AH11" s="7">
        <v>149</v>
      </c>
      <c r="AI11" s="7">
        <v>63</v>
      </c>
      <c r="AJ11" s="7">
        <v>24</v>
      </c>
      <c r="AK11" s="7">
        <v>30</v>
      </c>
      <c r="AL11" s="5">
        <v>430.2721968194373</v>
      </c>
      <c r="AM11" s="5">
        <v>11.01849415670774</v>
      </c>
      <c r="AN11" s="7">
        <v>95</v>
      </c>
      <c r="AO11" s="8">
        <v>282.6547500000102</v>
      </c>
      <c r="AP11" s="6">
        <v>0.5079205149734117</v>
      </c>
      <c r="AQ11" s="6">
        <v>0.3505737475510775</v>
      </c>
      <c r="AR11" s="6">
        <v>0.1415057374755108</v>
      </c>
      <c r="AS11" s="10"/>
      <c r="AT11" s="10"/>
    </row>
    <row r="12" spans="1:46">
      <c r="A12" s="10" t="s">
        <v>56</v>
      </c>
      <c r="B12" s="10" t="s">
        <v>57</v>
      </c>
      <c r="C12" s="10" t="s">
        <v>102</v>
      </c>
      <c r="D12" s="4">
        <v>0.04428240740740741</v>
      </c>
      <c r="E12" s="5">
        <v>7633.010106612452</v>
      </c>
      <c r="F12" s="6">
        <v>0.0815186435153311</v>
      </c>
      <c r="G12" s="5">
        <v>622.2326298298599</v>
      </c>
      <c r="H12" s="7">
        <v>3</v>
      </c>
      <c r="I12" s="7">
        <v>19</v>
      </c>
      <c r="J12" s="7">
        <v>36</v>
      </c>
      <c r="K12" s="5">
        <v>62.21841764072269</v>
      </c>
      <c r="L12" s="5">
        <v>353.6256846781136</v>
      </c>
      <c r="M12" s="5">
        <v>622.2326298298589</v>
      </c>
      <c r="N12" s="5">
        <v>1314.44528317845</v>
      </c>
      <c r="O12" s="5">
        <v>3534.267756355419</v>
      </c>
      <c r="P12" s="5">
        <v>2131.019892975618</v>
      </c>
      <c r="Q12" s="5">
        <v>547.0957218316037</v>
      </c>
      <c r="R12" s="5">
        <v>106.1814522713607</v>
      </c>
      <c r="S12" s="5">
        <v>0</v>
      </c>
      <c r="T12" s="5">
        <v>119.7021971763584</v>
      </c>
      <c r="U12" s="5">
        <v>7.195004940548201</v>
      </c>
      <c r="V12" s="5">
        <v>26.75822406384428</v>
      </c>
      <c r="W12" s="7">
        <v>497</v>
      </c>
      <c r="X12" s="7">
        <v>10</v>
      </c>
      <c r="Y12" s="7">
        <v>49</v>
      </c>
      <c r="Z12" s="7">
        <v>129</v>
      </c>
      <c r="AA12" s="5">
        <v>3.719878289717443</v>
      </c>
      <c r="AB12" s="7">
        <v>13</v>
      </c>
      <c r="AC12" s="7">
        <v>53</v>
      </c>
      <c r="AD12" s="7">
        <v>134</v>
      </c>
      <c r="AE12" s="5">
        <v>-4.694719512626149</v>
      </c>
      <c r="AF12" s="7">
        <v>767</v>
      </c>
      <c r="AG12" s="7">
        <v>519</v>
      </c>
      <c r="AH12" s="7">
        <v>244</v>
      </c>
      <c r="AI12" s="7">
        <v>130</v>
      </c>
      <c r="AJ12" s="7">
        <v>47</v>
      </c>
      <c r="AK12" s="7">
        <v>50</v>
      </c>
      <c r="AL12" s="5">
        <v>731.7035556127892</v>
      </c>
      <c r="AM12" s="5">
        <v>11.47470291081217</v>
      </c>
      <c r="AN12" s="7">
        <v>145</v>
      </c>
      <c r="AO12" s="8">
        <v>577.5630000000168</v>
      </c>
      <c r="AP12" s="6">
        <v>0.315609959449729</v>
      </c>
      <c r="AQ12" s="6">
        <v>0.4875885852882101</v>
      </c>
      <c r="AR12" s="6">
        <v>0.1968014552620609</v>
      </c>
      <c r="AS12" s="7">
        <v>514</v>
      </c>
      <c r="AT12" s="10">
        <f>RANK(AS12,AS3:AS38,0)</f>
        <v>0</v>
      </c>
    </row>
    <row r="13" spans="1:46">
      <c r="A13" s="10"/>
      <c r="B13" s="11" t="s">
        <v>57</v>
      </c>
      <c r="C13" s="10" t="s">
        <v>80</v>
      </c>
      <c r="D13" s="4">
        <v>0.02571759259259259</v>
      </c>
      <c r="E13" s="5">
        <v>4747.532627911368</v>
      </c>
      <c r="F13" s="6">
        <v>0.0783751634462365</v>
      </c>
      <c r="G13" s="5">
        <v>372.0886456788942</v>
      </c>
      <c r="H13" s="7">
        <v>1</v>
      </c>
      <c r="I13" s="7">
        <v>12</v>
      </c>
      <c r="J13" s="7">
        <v>23</v>
      </c>
      <c r="K13" s="5">
        <v>18.30132942698583</v>
      </c>
      <c r="L13" s="5">
        <v>196.8606281937356</v>
      </c>
      <c r="M13" s="5">
        <v>372.0886456788943</v>
      </c>
      <c r="N13" s="5">
        <v>750.1319520967573</v>
      </c>
      <c r="O13" s="5">
        <v>2205.513839489123</v>
      </c>
      <c r="P13" s="5">
        <v>1406.086709027395</v>
      </c>
      <c r="Q13" s="5">
        <v>338.1598289013557</v>
      </c>
      <c r="R13" s="5">
        <v>47.64029839673776</v>
      </c>
      <c r="S13" s="5">
        <v>0</v>
      </c>
      <c r="T13" s="5">
        <v>128.1962005736643</v>
      </c>
      <c r="U13" s="5">
        <v>7.692140527744775</v>
      </c>
      <c r="V13" s="5">
        <v>25.92577263598668</v>
      </c>
      <c r="W13" s="7">
        <v>296</v>
      </c>
      <c r="X13" s="7">
        <v>6</v>
      </c>
      <c r="Y13" s="7">
        <v>30</v>
      </c>
      <c r="Z13" s="7">
        <v>72</v>
      </c>
      <c r="AA13" s="5">
        <v>3.395701677415741</v>
      </c>
      <c r="AB13" s="7">
        <v>9</v>
      </c>
      <c r="AC13" s="7">
        <v>30</v>
      </c>
      <c r="AD13" s="7">
        <v>87</v>
      </c>
      <c r="AE13" s="5">
        <v>-4.694719512626149</v>
      </c>
      <c r="AF13" s="7">
        <v>485</v>
      </c>
      <c r="AG13" s="7">
        <v>315</v>
      </c>
      <c r="AH13" s="7">
        <v>142</v>
      </c>
      <c r="AI13" s="7">
        <v>76</v>
      </c>
      <c r="AJ13" s="7">
        <v>30</v>
      </c>
      <c r="AK13" s="7">
        <v>32</v>
      </c>
      <c r="AL13" s="5">
        <v>435.4614642545063</v>
      </c>
      <c r="AM13" s="5">
        <v>11.75863539841151</v>
      </c>
      <c r="AN13" s="7">
        <v>84</v>
      </c>
      <c r="AO13" s="8">
        <v>340.9497000000066</v>
      </c>
      <c r="AP13" s="6">
        <v>0.2403007115049</v>
      </c>
      <c r="AQ13" s="6">
        <v>0.5861189421398846</v>
      </c>
      <c r="AR13" s="6">
        <v>0.1735803463552155</v>
      </c>
      <c r="AS13" s="10"/>
      <c r="AT13" s="10"/>
    </row>
    <row r="14" spans="1:46">
      <c r="A14" s="10"/>
      <c r="B14" s="11" t="s">
        <v>57</v>
      </c>
      <c r="C14" s="10" t="s">
        <v>82</v>
      </c>
      <c r="D14" s="4">
        <v>0.01856481481481482</v>
      </c>
      <c r="E14" s="5">
        <v>2885.477478701084</v>
      </c>
      <c r="F14" s="6">
        <v>0.08669067285999738</v>
      </c>
      <c r="G14" s="5">
        <v>250.1439841509657</v>
      </c>
      <c r="H14" s="7">
        <v>2</v>
      </c>
      <c r="I14" s="7">
        <v>7</v>
      </c>
      <c r="J14" s="7">
        <v>13</v>
      </c>
      <c r="K14" s="5">
        <v>43.91708821373686</v>
      </c>
      <c r="L14" s="5">
        <v>156.765056484378</v>
      </c>
      <c r="M14" s="5">
        <v>250.1439841509646</v>
      </c>
      <c r="N14" s="5">
        <v>564.3133310816929</v>
      </c>
      <c r="O14" s="5">
        <v>1328.753916866296</v>
      </c>
      <c r="P14" s="5">
        <v>724.9331839482238</v>
      </c>
      <c r="Q14" s="5">
        <v>208.935892930248</v>
      </c>
      <c r="R14" s="5">
        <v>58.54115387462298</v>
      </c>
      <c r="S14" s="5">
        <v>0</v>
      </c>
      <c r="T14" s="5">
        <v>107.9355665349533</v>
      </c>
      <c r="U14" s="5">
        <v>6.501835214926472</v>
      </c>
      <c r="V14" s="5">
        <v>26.75822406384428</v>
      </c>
      <c r="W14" s="7">
        <v>201</v>
      </c>
      <c r="X14" s="7">
        <v>4</v>
      </c>
      <c r="Y14" s="7">
        <v>19</v>
      </c>
      <c r="Z14" s="7">
        <v>57</v>
      </c>
      <c r="AA14" s="5">
        <v>3.719878289717443</v>
      </c>
      <c r="AB14" s="7">
        <v>4</v>
      </c>
      <c r="AC14" s="7">
        <v>23</v>
      </c>
      <c r="AD14" s="7">
        <v>47</v>
      </c>
      <c r="AE14" s="5">
        <v>-4.071494498297363</v>
      </c>
      <c r="AF14" s="7">
        <v>282</v>
      </c>
      <c r="AG14" s="7">
        <v>204</v>
      </c>
      <c r="AH14" s="7">
        <v>102</v>
      </c>
      <c r="AI14" s="7">
        <v>54</v>
      </c>
      <c r="AJ14" s="7">
        <v>17</v>
      </c>
      <c r="AK14" s="7">
        <v>18</v>
      </c>
      <c r="AL14" s="5">
        <v>296.2420913582828</v>
      </c>
      <c r="AM14" s="5">
        <v>11.08137498846444</v>
      </c>
      <c r="AN14" s="7">
        <v>61</v>
      </c>
      <c r="AO14" s="8">
        <v>236.6133000000102</v>
      </c>
      <c r="AP14" s="6">
        <v>0.4132648620419532</v>
      </c>
      <c r="AQ14" s="6">
        <v>0.3598224388545566</v>
      </c>
      <c r="AR14" s="6">
        <v>0.2269126991034903</v>
      </c>
      <c r="AS14" s="10"/>
      <c r="AT14" s="10"/>
    </row>
    <row r="15" spans="1:46">
      <c r="A15" s="10" t="s">
        <v>60</v>
      </c>
      <c r="B15" s="10" t="s">
        <v>57</v>
      </c>
      <c r="C15" s="10" t="s">
        <v>102</v>
      </c>
      <c r="D15" s="4">
        <v>0.05283564814814815</v>
      </c>
      <c r="E15" s="5">
        <v>8884.443680815817</v>
      </c>
      <c r="F15" s="6">
        <v>0.0677880288616923</v>
      </c>
      <c r="G15" s="5">
        <v>602.2589246552224</v>
      </c>
      <c r="H15" s="7">
        <v>2</v>
      </c>
      <c r="I15" s="7">
        <v>17</v>
      </c>
      <c r="J15" s="7">
        <v>44</v>
      </c>
      <c r="K15" s="5">
        <v>23.42086204313409</v>
      </c>
      <c r="L15" s="5">
        <v>215.1082401847848</v>
      </c>
      <c r="M15" s="5">
        <v>602.2589246552184</v>
      </c>
      <c r="N15" s="5">
        <v>1447.760494362325</v>
      </c>
      <c r="O15" s="5">
        <v>4384.701055452864</v>
      </c>
      <c r="P15" s="5">
        <v>2405.517067504693</v>
      </c>
      <c r="Q15" s="5">
        <v>606.1575260574577</v>
      </c>
      <c r="R15" s="5">
        <v>40.30753743847754</v>
      </c>
      <c r="S15" s="5">
        <v>0</v>
      </c>
      <c r="T15" s="5">
        <v>116.7725346876121</v>
      </c>
      <c r="U15" s="5">
        <v>7.001335579069321</v>
      </c>
      <c r="V15" s="5">
        <v>24.8414158673756</v>
      </c>
      <c r="W15" s="7">
        <v>285</v>
      </c>
      <c r="X15" s="7">
        <v>7</v>
      </c>
      <c r="Y15" s="7">
        <v>25</v>
      </c>
      <c r="Z15" s="7">
        <v>78</v>
      </c>
      <c r="AA15" s="5">
        <v>3.454131054222425</v>
      </c>
      <c r="AB15" s="7">
        <v>26</v>
      </c>
      <c r="AC15" s="7">
        <v>76</v>
      </c>
      <c r="AD15" s="7">
        <v>174</v>
      </c>
      <c r="AE15" s="5">
        <v>-4.232298026357572</v>
      </c>
      <c r="AF15" s="7">
        <v>804</v>
      </c>
      <c r="AG15" s="7">
        <v>382</v>
      </c>
      <c r="AH15" s="7">
        <v>146</v>
      </c>
      <c r="AI15" s="7">
        <v>48</v>
      </c>
      <c r="AJ15" s="7">
        <v>31</v>
      </c>
      <c r="AK15" s="7">
        <v>25</v>
      </c>
      <c r="AL15" s="5">
        <v>749.4301168215661</v>
      </c>
      <c r="AM15" s="5">
        <v>9.850122017369982</v>
      </c>
      <c r="AN15" s="7">
        <v>153</v>
      </c>
      <c r="AO15" s="8">
        <v>679.3003000000192</v>
      </c>
      <c r="AP15" s="6">
        <v>0.2950062823247523</v>
      </c>
      <c r="AQ15" s="6">
        <v>0.4892908278058615</v>
      </c>
      <c r="AR15" s="6">
        <v>0.2157028898693861</v>
      </c>
      <c r="AS15" s="7">
        <v>2295</v>
      </c>
      <c r="AT15" s="10">
        <f>RANK(AS15,AS3:AS38,0)</f>
        <v>0</v>
      </c>
    </row>
    <row r="16" spans="1:46">
      <c r="A16" s="10"/>
      <c r="B16" s="11" t="s">
        <v>57</v>
      </c>
      <c r="C16" s="10" t="s">
        <v>80</v>
      </c>
      <c r="D16" s="4">
        <v>0.02571759259259259</v>
      </c>
      <c r="E16" s="5">
        <v>4699.265774745892</v>
      </c>
      <c r="F16" s="6">
        <v>0.0697303511333935</v>
      </c>
      <c r="G16" s="5">
        <v>327.6814525421696</v>
      </c>
      <c r="H16" s="7">
        <v>1</v>
      </c>
      <c r="I16" s="7">
        <v>7</v>
      </c>
      <c r="J16" s="7">
        <v>26</v>
      </c>
      <c r="K16" s="5">
        <v>16.5579665377295</v>
      </c>
      <c r="L16" s="5">
        <v>88.97681112602599</v>
      </c>
      <c r="M16" s="5">
        <v>327.6814525421682</v>
      </c>
      <c r="N16" s="5">
        <v>757.5828612496357</v>
      </c>
      <c r="O16" s="5">
        <v>2306.080738520145</v>
      </c>
      <c r="P16" s="5">
        <v>1284.828450451892</v>
      </c>
      <c r="Q16" s="5">
        <v>329.0486159693433</v>
      </c>
      <c r="R16" s="5">
        <v>21.72510855487735</v>
      </c>
      <c r="S16" s="5">
        <v>0</v>
      </c>
      <c r="T16" s="5">
        <v>126.8928652046596</v>
      </c>
      <c r="U16" s="5">
        <v>7.614031019485832</v>
      </c>
      <c r="V16" s="5">
        <v>24.8414158673756</v>
      </c>
      <c r="W16" s="7">
        <v>158</v>
      </c>
      <c r="X16" s="7">
        <v>3</v>
      </c>
      <c r="Y16" s="7">
        <v>9</v>
      </c>
      <c r="Z16" s="7">
        <v>36</v>
      </c>
      <c r="AA16" s="5">
        <v>3.454131054222425</v>
      </c>
      <c r="AB16" s="7">
        <v>14</v>
      </c>
      <c r="AC16" s="7">
        <v>43</v>
      </c>
      <c r="AD16" s="7">
        <v>96</v>
      </c>
      <c r="AE16" s="5">
        <v>-4.197951813770255</v>
      </c>
      <c r="AF16" s="7">
        <v>426</v>
      </c>
      <c r="AG16" s="7">
        <v>202</v>
      </c>
      <c r="AH16" s="7">
        <v>88</v>
      </c>
      <c r="AI16" s="7">
        <v>27</v>
      </c>
      <c r="AJ16" s="7">
        <v>11</v>
      </c>
      <c r="AK16" s="7">
        <v>14</v>
      </c>
      <c r="AL16" s="5">
        <v>407.6937343196259</v>
      </c>
      <c r="AM16" s="5">
        <v>11.00883170980088</v>
      </c>
      <c r="AN16" s="7">
        <v>82</v>
      </c>
      <c r="AO16" s="8">
        <v>335.4795500000067</v>
      </c>
      <c r="AP16" s="6">
        <v>0.2058558287741237</v>
      </c>
      <c r="AQ16" s="6">
        <v>0.5662237720194794</v>
      </c>
      <c r="AR16" s="6">
        <v>0.2279203992063969</v>
      </c>
      <c r="AS16" s="10"/>
      <c r="AT16" s="10"/>
    </row>
    <row r="17" spans="1:46">
      <c r="A17" s="10"/>
      <c r="B17" s="11" t="s">
        <v>57</v>
      </c>
      <c r="C17" s="10" t="s">
        <v>82</v>
      </c>
      <c r="D17" s="4">
        <v>0.02711805555555555</v>
      </c>
      <c r="E17" s="5">
        <v>4185.177906069925</v>
      </c>
      <c r="F17" s="6">
        <v>0.06560712071876861</v>
      </c>
      <c r="G17" s="5">
        <v>274.5774721130528</v>
      </c>
      <c r="H17" s="7">
        <v>1</v>
      </c>
      <c r="I17" s="7">
        <v>10</v>
      </c>
      <c r="J17" s="7">
        <v>18</v>
      </c>
      <c r="K17" s="5">
        <v>6.862895505404595</v>
      </c>
      <c r="L17" s="5">
        <v>126.1314290587588</v>
      </c>
      <c r="M17" s="5">
        <v>274.5774721130501</v>
      </c>
      <c r="N17" s="5">
        <v>690.1776331126894</v>
      </c>
      <c r="O17" s="5">
        <v>2078.62031693272</v>
      </c>
      <c r="P17" s="5">
        <v>1120.688617052801</v>
      </c>
      <c r="Q17" s="5">
        <v>277.1089100881145</v>
      </c>
      <c r="R17" s="5">
        <v>18.58242888360019</v>
      </c>
      <c r="S17" s="5">
        <v>0</v>
      </c>
      <c r="T17" s="5">
        <v>107.1748503475013</v>
      </c>
      <c r="U17" s="5">
        <v>6.418240980557463</v>
      </c>
      <c r="V17" s="5">
        <v>24.83866531843759</v>
      </c>
      <c r="W17" s="7">
        <v>127</v>
      </c>
      <c r="X17" s="7">
        <v>4</v>
      </c>
      <c r="Y17" s="7">
        <v>16</v>
      </c>
      <c r="Z17" s="7">
        <v>42</v>
      </c>
      <c r="AA17" s="5">
        <v>3.317809358832613</v>
      </c>
      <c r="AB17" s="7">
        <v>12</v>
      </c>
      <c r="AC17" s="7">
        <v>33</v>
      </c>
      <c r="AD17" s="7">
        <v>78</v>
      </c>
      <c r="AE17" s="5">
        <v>-4.232298026357572</v>
      </c>
      <c r="AF17" s="7">
        <v>378</v>
      </c>
      <c r="AG17" s="7">
        <v>180</v>
      </c>
      <c r="AH17" s="7">
        <v>58</v>
      </c>
      <c r="AI17" s="7">
        <v>21</v>
      </c>
      <c r="AJ17" s="7">
        <v>20</v>
      </c>
      <c r="AK17" s="7">
        <v>11</v>
      </c>
      <c r="AL17" s="5">
        <v>341.7363825019402</v>
      </c>
      <c r="AM17" s="5">
        <v>8.751251792623309</v>
      </c>
      <c r="AN17" s="7">
        <v>71</v>
      </c>
      <c r="AO17" s="8">
        <v>343.8207500000125</v>
      </c>
      <c r="AP17" s="6">
        <v>0.3793064241046049</v>
      </c>
      <c r="AQ17" s="6">
        <v>0.4165434906196703</v>
      </c>
      <c r="AR17" s="6">
        <v>0.2041500852757248</v>
      </c>
      <c r="AS17" s="10"/>
      <c r="AT17" s="10"/>
    </row>
    <row r="18" spans="1:46">
      <c r="A18" s="10" t="s">
        <v>62</v>
      </c>
      <c r="B18" s="10" t="s">
        <v>63</v>
      </c>
      <c r="C18" s="10" t="s">
        <v>102</v>
      </c>
      <c r="D18" s="4">
        <v>0.04428240740740741</v>
      </c>
      <c r="E18" s="5">
        <v>7335.558660581954</v>
      </c>
      <c r="F18" s="6">
        <v>0.09407334745370947</v>
      </c>
      <c r="G18" s="5">
        <v>690.0805586439939</v>
      </c>
      <c r="H18" s="7">
        <v>6</v>
      </c>
      <c r="I18" s="7">
        <v>19</v>
      </c>
      <c r="J18" s="7">
        <v>45</v>
      </c>
      <c r="K18" s="5">
        <v>105.1835733827908</v>
      </c>
      <c r="L18" s="5">
        <v>308.4284341458204</v>
      </c>
      <c r="M18" s="5">
        <v>690.0805586439916</v>
      </c>
      <c r="N18" s="5">
        <v>1254.930343400497</v>
      </c>
      <c r="O18" s="5">
        <v>3843.101157705061</v>
      </c>
      <c r="P18" s="5">
        <v>1518.264793798004</v>
      </c>
      <c r="Q18" s="5">
        <v>590.3031380882383</v>
      </c>
      <c r="R18" s="5">
        <v>128.9592275901536</v>
      </c>
      <c r="S18" s="5">
        <v>0</v>
      </c>
      <c r="T18" s="5">
        <v>115.0375116662094</v>
      </c>
      <c r="U18" s="5">
        <v>6.905862968363263</v>
      </c>
      <c r="V18" s="5">
        <v>27.68487310429406</v>
      </c>
      <c r="W18" s="7">
        <v>555</v>
      </c>
      <c r="X18" s="7">
        <v>12</v>
      </c>
      <c r="Y18" s="7">
        <v>45</v>
      </c>
      <c r="Z18" s="7">
        <v>125</v>
      </c>
      <c r="AA18" s="5">
        <v>3.601374080081772</v>
      </c>
      <c r="AB18" s="7">
        <v>30</v>
      </c>
      <c r="AC18" s="7">
        <v>56</v>
      </c>
      <c r="AD18" s="7">
        <v>149</v>
      </c>
      <c r="AE18" s="5">
        <v>-4.472860876753184</v>
      </c>
      <c r="AF18" s="7">
        <v>832</v>
      </c>
      <c r="AG18" s="7">
        <v>464</v>
      </c>
      <c r="AH18" s="7">
        <v>222</v>
      </c>
      <c r="AI18" s="7">
        <v>141</v>
      </c>
      <c r="AJ18" s="7">
        <v>80</v>
      </c>
      <c r="AK18" s="7">
        <v>64</v>
      </c>
      <c r="AL18" s="5">
        <v>843.792936311381</v>
      </c>
      <c r="AM18" s="5">
        <v>13.23250814915914</v>
      </c>
      <c r="AN18" s="7">
        <v>146</v>
      </c>
      <c r="AO18" s="8">
        <v>528.6235500000166</v>
      </c>
      <c r="AP18" s="6">
        <v>0.2319765500352492</v>
      </c>
      <c r="AQ18" s="6">
        <v>0.4707803049979593</v>
      </c>
      <c r="AR18" s="6">
        <v>0.2972431449667916</v>
      </c>
      <c r="AS18" s="7">
        <v>1425</v>
      </c>
      <c r="AT18" s="10">
        <f>RANK(AS18,AS3:AS38,0)</f>
        <v>0</v>
      </c>
    </row>
    <row r="19" spans="1:46">
      <c r="A19" s="10"/>
      <c r="B19" s="11" t="s">
        <v>63</v>
      </c>
      <c r="C19" s="10" t="s">
        <v>80</v>
      </c>
      <c r="D19" s="4">
        <v>0.02571759259259259</v>
      </c>
      <c r="E19" s="5">
        <v>4510.486861496016</v>
      </c>
      <c r="F19" s="6">
        <v>0.1037583306962408</v>
      </c>
      <c r="G19" s="5">
        <v>468.0005873761528</v>
      </c>
      <c r="H19" s="7">
        <v>4</v>
      </c>
      <c r="I19" s="7">
        <v>13</v>
      </c>
      <c r="J19" s="7">
        <v>31</v>
      </c>
      <c r="K19" s="5">
        <v>61.34695936966875</v>
      </c>
      <c r="L19" s="5">
        <v>209.2941969856027</v>
      </c>
      <c r="M19" s="5">
        <v>468.0005873761562</v>
      </c>
      <c r="N19" s="5">
        <v>721.4545493984638</v>
      </c>
      <c r="O19" s="5">
        <v>2351.325387772914</v>
      </c>
      <c r="P19" s="5">
        <v>951.5963259442269</v>
      </c>
      <c r="Q19" s="5">
        <v>403.5150835271768</v>
      </c>
      <c r="R19" s="5">
        <v>82.59551485323431</v>
      </c>
      <c r="S19" s="5">
        <v>0</v>
      </c>
      <c r="T19" s="5">
        <v>121.7953247928717</v>
      </c>
      <c r="U19" s="5">
        <v>7.307719479233585</v>
      </c>
      <c r="V19" s="5">
        <v>27.68487310429406</v>
      </c>
      <c r="W19" s="7">
        <v>344</v>
      </c>
      <c r="X19" s="7">
        <v>8</v>
      </c>
      <c r="Y19" s="7">
        <v>32</v>
      </c>
      <c r="Z19" s="7">
        <v>72</v>
      </c>
      <c r="AA19" s="5">
        <v>3.461047815195868</v>
      </c>
      <c r="AB19" s="7">
        <v>16</v>
      </c>
      <c r="AC19" s="7">
        <v>37</v>
      </c>
      <c r="AD19" s="7">
        <v>101</v>
      </c>
      <c r="AE19" s="5">
        <v>-4.472860876753184</v>
      </c>
      <c r="AF19" s="7">
        <v>528</v>
      </c>
      <c r="AG19" s="7">
        <v>281</v>
      </c>
      <c r="AH19" s="7">
        <v>140</v>
      </c>
      <c r="AI19" s="7">
        <v>80</v>
      </c>
      <c r="AJ19" s="7">
        <v>51</v>
      </c>
      <c r="AK19" s="7">
        <v>45</v>
      </c>
      <c r="AL19" s="5">
        <v>567.7805370409899</v>
      </c>
      <c r="AM19" s="5">
        <v>15.33160766087281</v>
      </c>
      <c r="AN19" s="7">
        <v>98</v>
      </c>
      <c r="AO19" s="8">
        <v>321.7137000000084</v>
      </c>
      <c r="AP19" s="6">
        <v>0.1702156243702559</v>
      </c>
      <c r="AQ19" s="6">
        <v>0.526633975952173</v>
      </c>
      <c r="AR19" s="6">
        <v>0.303150399677571</v>
      </c>
      <c r="AS19" s="10"/>
      <c r="AT19" s="10"/>
    </row>
    <row r="20" spans="1:46">
      <c r="A20" s="10"/>
      <c r="B20" s="11" t="s">
        <v>63</v>
      </c>
      <c r="C20" s="10" t="s">
        <v>82</v>
      </c>
      <c r="D20" s="4">
        <v>0.01856481481481482</v>
      </c>
      <c r="E20" s="5">
        <v>2825.071799085938</v>
      </c>
      <c r="F20" s="6">
        <v>0.07861038127940528</v>
      </c>
      <c r="G20" s="5">
        <v>222.0799712678411</v>
      </c>
      <c r="H20" s="7">
        <v>2</v>
      </c>
      <c r="I20" s="7">
        <v>6</v>
      </c>
      <c r="J20" s="7">
        <v>14</v>
      </c>
      <c r="K20" s="5">
        <v>43.83661401312202</v>
      </c>
      <c r="L20" s="5">
        <v>99.13423716021771</v>
      </c>
      <c r="M20" s="5">
        <v>222.0799712678354</v>
      </c>
      <c r="N20" s="5">
        <v>533.4757940020336</v>
      </c>
      <c r="O20" s="5">
        <v>1491.775769932147</v>
      </c>
      <c r="P20" s="5">
        <v>566.6684678537767</v>
      </c>
      <c r="Q20" s="5">
        <v>186.7880545610615</v>
      </c>
      <c r="R20" s="5">
        <v>46.3637127369193</v>
      </c>
      <c r="S20" s="5">
        <v>0</v>
      </c>
      <c r="T20" s="5">
        <v>105.6760024595738</v>
      </c>
      <c r="U20" s="5">
        <v>6.346035277357713</v>
      </c>
      <c r="V20" s="5">
        <v>27.68487310429401</v>
      </c>
      <c r="W20" s="7">
        <v>211</v>
      </c>
      <c r="X20" s="7">
        <v>4</v>
      </c>
      <c r="Y20" s="7">
        <v>13</v>
      </c>
      <c r="Z20" s="7">
        <v>53</v>
      </c>
      <c r="AA20" s="5">
        <v>3.601374080081772</v>
      </c>
      <c r="AB20" s="7">
        <v>14</v>
      </c>
      <c r="AC20" s="7">
        <v>19</v>
      </c>
      <c r="AD20" s="7">
        <v>48</v>
      </c>
      <c r="AE20" s="5">
        <v>-3.83940483761666</v>
      </c>
      <c r="AF20" s="7">
        <v>304</v>
      </c>
      <c r="AG20" s="7">
        <v>183</v>
      </c>
      <c r="AH20" s="7">
        <v>82</v>
      </c>
      <c r="AI20" s="7">
        <v>61</v>
      </c>
      <c r="AJ20" s="7">
        <v>29</v>
      </c>
      <c r="AK20" s="7">
        <v>19</v>
      </c>
      <c r="AL20" s="5">
        <v>276.0123992703911</v>
      </c>
      <c r="AM20" s="5">
        <v>10.32465333929144</v>
      </c>
      <c r="AN20" s="7">
        <v>48</v>
      </c>
      <c r="AO20" s="8">
        <v>206.9098500000082</v>
      </c>
      <c r="AP20" s="6">
        <v>0.3081896551724138</v>
      </c>
      <c r="AQ20" s="6">
        <v>0.4018567639257294</v>
      </c>
      <c r="AR20" s="6">
        <v>0.2899535809018567</v>
      </c>
      <c r="AS20" s="10"/>
      <c r="AT20" s="10"/>
    </row>
    <row r="21" spans="1:46">
      <c r="A21" s="10" t="s">
        <v>65</v>
      </c>
      <c r="B21" s="10" t="s">
        <v>63</v>
      </c>
      <c r="C21" s="10" t="s">
        <v>102</v>
      </c>
      <c r="D21" s="4">
        <v>0.05283564814814815</v>
      </c>
      <c r="E21" s="5">
        <v>8268.323597715465</v>
      </c>
      <c r="F21" s="6">
        <v>0.09658924667701969</v>
      </c>
      <c r="G21" s="5">
        <v>798.631147585162</v>
      </c>
      <c r="H21" s="7">
        <v>9</v>
      </c>
      <c r="I21" s="7">
        <v>24</v>
      </c>
      <c r="J21" s="7">
        <v>47</v>
      </c>
      <c r="K21" s="5">
        <v>142.729916199722</v>
      </c>
      <c r="L21" s="5">
        <v>431.1094780896386</v>
      </c>
      <c r="M21" s="5">
        <v>798.631147585163</v>
      </c>
      <c r="N21" s="5">
        <v>1491.555189831143</v>
      </c>
      <c r="O21" s="5">
        <v>3966.625941030691</v>
      </c>
      <c r="P21" s="5">
        <v>1966.894706315521</v>
      </c>
      <c r="Q21" s="5">
        <v>637.9283897375342</v>
      </c>
      <c r="R21" s="5">
        <v>205.3193708005774</v>
      </c>
      <c r="S21" s="5">
        <v>0</v>
      </c>
      <c r="T21" s="5">
        <v>108.6745708352526</v>
      </c>
      <c r="U21" s="5">
        <v>6.523075240463464</v>
      </c>
      <c r="V21" s="5">
        <v>28.75651641379184</v>
      </c>
      <c r="W21" s="7">
        <v>702</v>
      </c>
      <c r="X21" s="7">
        <v>11</v>
      </c>
      <c r="Y21" s="7">
        <v>40</v>
      </c>
      <c r="Z21" s="7">
        <v>147</v>
      </c>
      <c r="AA21" s="5">
        <v>3.61863124664435</v>
      </c>
      <c r="AB21" s="7">
        <v>21</v>
      </c>
      <c r="AC21" s="7">
        <v>69</v>
      </c>
      <c r="AD21" s="7">
        <v>179</v>
      </c>
      <c r="AE21" s="5">
        <v>-4.267451891074456</v>
      </c>
      <c r="AF21" s="7">
        <v>925</v>
      </c>
      <c r="AG21" s="7">
        <v>638</v>
      </c>
      <c r="AH21" s="7">
        <v>341</v>
      </c>
      <c r="AI21" s="7">
        <v>159</v>
      </c>
      <c r="AJ21" s="7">
        <v>89</v>
      </c>
      <c r="AK21" s="7">
        <v>72</v>
      </c>
      <c r="AL21" s="5">
        <v>937.9898918992403</v>
      </c>
      <c r="AM21" s="5">
        <v>12.3284542199243</v>
      </c>
      <c r="AN21" s="7">
        <v>163</v>
      </c>
      <c r="AO21" s="8">
        <v>621.2622500000214</v>
      </c>
      <c r="AP21" s="6">
        <v>0.09026354101672758</v>
      </c>
      <c r="AQ21" s="6">
        <v>0.6330926701726238</v>
      </c>
      <c r="AR21" s="6">
        <v>0.2766437888106486</v>
      </c>
      <c r="AS21" s="7">
        <v>2282</v>
      </c>
      <c r="AT21" s="10">
        <f>RANK(AS21,AS3:AS38,0)</f>
        <v>0</v>
      </c>
    </row>
    <row r="22" spans="1:46">
      <c r="A22" s="10"/>
      <c r="B22" s="11" t="s">
        <v>63</v>
      </c>
      <c r="C22" s="10" t="s">
        <v>80</v>
      </c>
      <c r="D22" s="4">
        <v>0.02571759259259259</v>
      </c>
      <c r="E22" s="5">
        <v>4463.245254706889</v>
      </c>
      <c r="F22" s="6">
        <v>0.08808010204140448</v>
      </c>
      <c r="G22" s="5">
        <v>393.1230974703971</v>
      </c>
      <c r="H22" s="7">
        <v>5</v>
      </c>
      <c r="I22" s="7">
        <v>10</v>
      </c>
      <c r="J22" s="7">
        <v>24</v>
      </c>
      <c r="K22" s="5">
        <v>82.63185129365354</v>
      </c>
      <c r="L22" s="5">
        <v>216.4788974987189</v>
      </c>
      <c r="M22" s="5">
        <v>393.1230974703972</v>
      </c>
      <c r="N22" s="5">
        <v>701.06642735295</v>
      </c>
      <c r="O22" s="5">
        <v>2169.091807521856</v>
      </c>
      <c r="P22" s="5">
        <v>1174.820243996385</v>
      </c>
      <c r="Q22" s="5">
        <v>298.888763151979</v>
      </c>
      <c r="R22" s="5">
        <v>119.3780126837191</v>
      </c>
      <c r="S22" s="5">
        <v>0</v>
      </c>
      <c r="T22" s="5">
        <v>120.5196738444704</v>
      </c>
      <c r="U22" s="5">
        <v>7.231928026460144</v>
      </c>
      <c r="V22" s="5">
        <v>28.75651641379184</v>
      </c>
      <c r="W22" s="7">
        <v>381</v>
      </c>
      <c r="X22" s="7">
        <v>6</v>
      </c>
      <c r="Y22" s="7">
        <v>21</v>
      </c>
      <c r="Z22" s="7">
        <v>71</v>
      </c>
      <c r="AA22" s="5">
        <v>3.61863124664435</v>
      </c>
      <c r="AB22" s="7">
        <v>13</v>
      </c>
      <c r="AC22" s="7">
        <v>41</v>
      </c>
      <c r="AD22" s="7">
        <v>97</v>
      </c>
      <c r="AE22" s="5">
        <v>-4.267451891074456</v>
      </c>
      <c r="AF22" s="7">
        <v>505</v>
      </c>
      <c r="AG22" s="7">
        <v>349</v>
      </c>
      <c r="AH22" s="7">
        <v>197</v>
      </c>
      <c r="AI22" s="7">
        <v>92</v>
      </c>
      <c r="AJ22" s="7">
        <v>40</v>
      </c>
      <c r="AK22" s="7">
        <v>28</v>
      </c>
      <c r="AL22" s="5">
        <v>475.8333589632302</v>
      </c>
      <c r="AM22" s="5">
        <v>12.84878557056427</v>
      </c>
      <c r="AN22" s="7">
        <v>90</v>
      </c>
      <c r="AO22" s="8">
        <v>309.4234500000074</v>
      </c>
      <c r="AP22" s="6">
        <v>0.1384878744650499</v>
      </c>
      <c r="AQ22" s="6">
        <v>0.5958915834522112</v>
      </c>
      <c r="AR22" s="6">
        <v>0.2656205420827389</v>
      </c>
      <c r="AS22" s="10"/>
      <c r="AT22" s="10"/>
    </row>
    <row r="23" spans="1:46">
      <c r="A23" s="10"/>
      <c r="B23" s="11" t="s">
        <v>63</v>
      </c>
      <c r="C23" s="10" t="s">
        <v>82</v>
      </c>
      <c r="D23" s="4">
        <v>0.02711805555555555</v>
      </c>
      <c r="E23" s="5">
        <v>3805.078343008578</v>
      </c>
      <c r="F23" s="6">
        <v>0.1065702236748535</v>
      </c>
      <c r="G23" s="5">
        <v>405.5080501147649</v>
      </c>
      <c r="H23" s="7">
        <v>4</v>
      </c>
      <c r="I23" s="7">
        <v>14</v>
      </c>
      <c r="J23" s="7">
        <v>23</v>
      </c>
      <c r="K23" s="5">
        <v>60.09806490606843</v>
      </c>
      <c r="L23" s="5">
        <v>214.6305805909196</v>
      </c>
      <c r="M23" s="5">
        <v>405.5080501147659</v>
      </c>
      <c r="N23" s="5">
        <v>790.4887624781932</v>
      </c>
      <c r="O23" s="5">
        <v>1797.534133508835</v>
      </c>
      <c r="P23" s="5">
        <v>792.0744623191358</v>
      </c>
      <c r="Q23" s="5">
        <v>339.0396265855552</v>
      </c>
      <c r="R23" s="5">
        <v>85.94135811685828</v>
      </c>
      <c r="S23" s="5">
        <v>0</v>
      </c>
      <c r="T23" s="5">
        <v>97.44118676078304</v>
      </c>
      <c r="U23" s="5">
        <v>5.849565067503306</v>
      </c>
      <c r="V23" s="5">
        <v>28.19298633067388</v>
      </c>
      <c r="W23" s="7">
        <v>321</v>
      </c>
      <c r="X23" s="7">
        <v>5</v>
      </c>
      <c r="Y23" s="7">
        <v>19</v>
      </c>
      <c r="Z23" s="7">
        <v>76</v>
      </c>
      <c r="AA23" s="5">
        <v>3.406823011497604</v>
      </c>
      <c r="AB23" s="7">
        <v>8</v>
      </c>
      <c r="AC23" s="7">
        <v>28</v>
      </c>
      <c r="AD23" s="7">
        <v>82</v>
      </c>
      <c r="AE23" s="5">
        <v>-3.599935580332991</v>
      </c>
      <c r="AF23" s="7">
        <v>420</v>
      </c>
      <c r="AG23" s="7">
        <v>289</v>
      </c>
      <c r="AH23" s="7">
        <v>144</v>
      </c>
      <c r="AI23" s="7">
        <v>67</v>
      </c>
      <c r="AJ23" s="7">
        <v>49</v>
      </c>
      <c r="AK23" s="7">
        <v>44</v>
      </c>
      <c r="AL23" s="5">
        <v>462.1565329360101</v>
      </c>
      <c r="AM23" s="5">
        <v>11.8349944413831</v>
      </c>
      <c r="AN23" s="7">
        <v>73</v>
      </c>
      <c r="AO23" s="8">
        <v>311.8388000000139</v>
      </c>
      <c r="AP23" s="6">
        <v>0.03787503099429705</v>
      </c>
      <c r="AQ23" s="6">
        <v>0.6735060748822217</v>
      </c>
      <c r="AR23" s="6">
        <v>0.2886188941234813</v>
      </c>
      <c r="AS23" s="10"/>
      <c r="AT23" s="10"/>
    </row>
    <row r="24" spans="1:46">
      <c r="A24" s="10" t="s">
        <v>67</v>
      </c>
      <c r="B24" s="10" t="s">
        <v>63</v>
      </c>
      <c r="C24" s="10" t="s">
        <v>102</v>
      </c>
      <c r="D24" s="4">
        <v>0.03359953703703704</v>
      </c>
      <c r="E24" s="5">
        <v>5269.300219353063</v>
      </c>
      <c r="F24" s="6">
        <v>0.1176348688908398</v>
      </c>
      <c r="G24" s="5">
        <v>619.8534404500709</v>
      </c>
      <c r="H24" s="7">
        <v>6</v>
      </c>
      <c r="I24" s="7">
        <v>24</v>
      </c>
      <c r="J24" s="7">
        <v>32</v>
      </c>
      <c r="K24" s="5">
        <v>82.05224346367186</v>
      </c>
      <c r="L24" s="5">
        <v>417.7700009806323</v>
      </c>
      <c r="M24" s="5">
        <v>619.8534404500751</v>
      </c>
      <c r="N24" s="5">
        <v>991.8665104256879</v>
      </c>
      <c r="O24" s="5">
        <v>2499.18879481415</v>
      </c>
      <c r="P24" s="5">
        <v>1148.717640472104</v>
      </c>
      <c r="Q24" s="5">
        <v>514.1195059186098</v>
      </c>
      <c r="R24" s="5">
        <v>116.090444658144</v>
      </c>
      <c r="S24" s="5">
        <v>0</v>
      </c>
      <c r="T24" s="5">
        <v>83.13384516465521</v>
      </c>
      <c r="U24" s="5">
        <v>6.549420596108259</v>
      </c>
      <c r="V24" s="5">
        <v>27.41026018482577</v>
      </c>
      <c r="W24" s="7">
        <v>144</v>
      </c>
      <c r="X24" s="7">
        <v>11</v>
      </c>
      <c r="Y24" s="7">
        <v>33</v>
      </c>
      <c r="Z24" s="7">
        <v>97</v>
      </c>
      <c r="AA24" s="5">
        <v>3.368689602895865</v>
      </c>
      <c r="AB24" s="7">
        <v>19</v>
      </c>
      <c r="AC24" s="7">
        <v>53</v>
      </c>
      <c r="AD24" s="7">
        <v>131</v>
      </c>
      <c r="AE24" s="5">
        <v>-4.274712792497986</v>
      </c>
      <c r="AF24" s="7">
        <v>338</v>
      </c>
      <c r="AG24" s="7">
        <v>126</v>
      </c>
      <c r="AH24" s="7">
        <v>63</v>
      </c>
      <c r="AI24" s="7">
        <v>22</v>
      </c>
      <c r="AJ24" s="7">
        <v>5</v>
      </c>
      <c r="AK24" s="7">
        <v>18</v>
      </c>
      <c r="AL24" s="5">
        <v>720.9921272954302</v>
      </c>
      <c r="AM24" s="5">
        <v>11.37510587371176</v>
      </c>
      <c r="AN24" s="7">
        <v>113</v>
      </c>
      <c r="AO24" s="8">
        <v>429.7023500000133</v>
      </c>
      <c r="AP24" s="6">
        <v>0.07343773757032082</v>
      </c>
      <c r="AQ24" s="6">
        <v>0.4868481070396837</v>
      </c>
      <c r="AR24" s="6">
        <v>0.4397141553899954</v>
      </c>
      <c r="AS24" s="7">
        <v>1076</v>
      </c>
      <c r="AT24" s="10">
        <f>RANK(AS24,AS3:AS38,0)</f>
        <v>0</v>
      </c>
    </row>
    <row r="25" spans="1:46">
      <c r="A25" s="10"/>
      <c r="B25" s="11" t="s">
        <v>63</v>
      </c>
      <c r="C25" s="10" t="s">
        <v>80</v>
      </c>
      <c r="D25" s="4">
        <v>0.02571759259259259</v>
      </c>
      <c r="E25" s="5">
        <v>4192.276664914957</v>
      </c>
      <c r="F25" s="6">
        <v>0.1128427637392915</v>
      </c>
      <c r="G25" s="5">
        <v>473.0680852287433</v>
      </c>
      <c r="H25" s="7">
        <v>4</v>
      </c>
      <c r="I25" s="7">
        <v>18</v>
      </c>
      <c r="J25" s="7">
        <v>26</v>
      </c>
      <c r="K25" s="5">
        <v>45.09431894227828</v>
      </c>
      <c r="L25" s="5">
        <v>294.0795485603022</v>
      </c>
      <c r="M25" s="5">
        <v>473.0680852287442</v>
      </c>
      <c r="N25" s="5">
        <v>778.9969817886313</v>
      </c>
      <c r="O25" s="5">
        <v>2004.027215384341</v>
      </c>
      <c r="P25" s="5">
        <v>927.9236582256329</v>
      </c>
      <c r="Q25" s="5">
        <v>415.4231342668932</v>
      </c>
      <c r="R25" s="5">
        <v>65.90567524945851</v>
      </c>
      <c r="S25" s="5">
        <v>0</v>
      </c>
      <c r="T25" s="5">
        <v>113.202790231727</v>
      </c>
      <c r="U25" s="5">
        <v>6.792304700949535</v>
      </c>
      <c r="V25" s="5">
        <v>26.75985626940763</v>
      </c>
      <c r="W25" s="7">
        <v>109</v>
      </c>
      <c r="X25" s="7">
        <v>9</v>
      </c>
      <c r="Y25" s="7">
        <v>26</v>
      </c>
      <c r="Z25" s="7">
        <v>70</v>
      </c>
      <c r="AA25" s="5">
        <v>3.368689602895865</v>
      </c>
      <c r="AB25" s="7">
        <v>15</v>
      </c>
      <c r="AC25" s="7">
        <v>42</v>
      </c>
      <c r="AD25" s="7">
        <v>106</v>
      </c>
      <c r="AE25" s="5">
        <v>-4.115008832576357</v>
      </c>
      <c r="AF25" s="7">
        <v>259</v>
      </c>
      <c r="AG25" s="7">
        <v>93</v>
      </c>
      <c r="AH25" s="7">
        <v>48</v>
      </c>
      <c r="AI25" s="7">
        <v>16</v>
      </c>
      <c r="AJ25" s="7">
        <v>3</v>
      </c>
      <c r="AK25" s="7">
        <v>14</v>
      </c>
      <c r="AL25" s="5">
        <v>554.4837760544183</v>
      </c>
      <c r="AM25" s="5">
        <v>14.97255920939023</v>
      </c>
      <c r="AN25" s="7">
        <v>91</v>
      </c>
      <c r="AO25" s="8">
        <v>330.5410500000096</v>
      </c>
      <c r="AP25" s="6">
        <v>0.07403751233958539</v>
      </c>
      <c r="AQ25" s="6">
        <v>0.524646265218822</v>
      </c>
      <c r="AR25" s="6">
        <v>0.4013162224415927</v>
      </c>
      <c r="AS25" s="10"/>
      <c r="AT25" s="10"/>
    </row>
    <row r="26" spans="1:46">
      <c r="A26" s="10"/>
      <c r="B26" s="11" t="s">
        <v>63</v>
      </c>
      <c r="C26" s="10" t="s">
        <v>82</v>
      </c>
      <c r="D26" s="4">
        <v>0.007881944444444445</v>
      </c>
      <c r="E26" s="5">
        <v>1077.023554438106</v>
      </c>
      <c r="F26" s="6">
        <v>0.136287971248602</v>
      </c>
      <c r="G26" s="5">
        <v>146.7853552213277</v>
      </c>
      <c r="H26" s="7">
        <v>2</v>
      </c>
      <c r="I26" s="7">
        <v>6</v>
      </c>
      <c r="J26" s="7">
        <v>6</v>
      </c>
      <c r="K26" s="5">
        <v>36.95792452139358</v>
      </c>
      <c r="L26" s="5">
        <v>123.6904524203301</v>
      </c>
      <c r="M26" s="5">
        <v>146.785355221331</v>
      </c>
      <c r="N26" s="5">
        <v>212.8695286370566</v>
      </c>
      <c r="O26" s="5">
        <v>495.1615794298086</v>
      </c>
      <c r="P26" s="5">
        <v>220.7939822464705</v>
      </c>
      <c r="Q26" s="5">
        <v>98.69637165171662</v>
      </c>
      <c r="R26" s="5">
        <v>50.1847694086855</v>
      </c>
      <c r="S26" s="5">
        <v>0</v>
      </c>
      <c r="T26" s="5">
        <v>40.87375918171179</v>
      </c>
      <c r="U26" s="5">
        <v>5.74964513529422</v>
      </c>
      <c r="V26" s="5">
        <v>27.41026018482577</v>
      </c>
      <c r="W26" s="7">
        <v>35</v>
      </c>
      <c r="X26" s="7">
        <v>2</v>
      </c>
      <c r="Y26" s="7">
        <v>7</v>
      </c>
      <c r="Z26" s="7">
        <v>27</v>
      </c>
      <c r="AA26" s="5">
        <v>3.210597635907096</v>
      </c>
      <c r="AB26" s="7">
        <v>4</v>
      </c>
      <c r="AC26" s="7">
        <v>11</v>
      </c>
      <c r="AD26" s="7">
        <v>25</v>
      </c>
      <c r="AE26" s="5">
        <v>-4.274712792497986</v>
      </c>
      <c r="AF26" s="7">
        <v>79</v>
      </c>
      <c r="AG26" s="7">
        <v>33</v>
      </c>
      <c r="AH26" s="7">
        <v>15</v>
      </c>
      <c r="AI26" s="7">
        <v>6</v>
      </c>
      <c r="AJ26" s="7">
        <v>2</v>
      </c>
      <c r="AK26" s="7">
        <v>4</v>
      </c>
      <c r="AL26" s="5">
        <v>166.508351241012</v>
      </c>
      <c r="AM26" s="5">
        <v>6.319102513890396</v>
      </c>
      <c r="AN26" s="7">
        <v>22</v>
      </c>
      <c r="AO26" s="8">
        <v>99.16130000000375</v>
      </c>
      <c r="AP26" s="6">
        <v>0.07142857142857142</v>
      </c>
      <c r="AQ26" s="6">
        <v>0.3602292768959436</v>
      </c>
      <c r="AR26" s="6">
        <v>0.568342151675485</v>
      </c>
      <c r="AS26" s="10"/>
      <c r="AT26" s="10"/>
    </row>
    <row r="27" spans="1:46">
      <c r="A27" s="10" t="s">
        <v>70</v>
      </c>
      <c r="B27" s="10" t="s">
        <v>57</v>
      </c>
      <c r="C27" s="10" t="s">
        <v>102</v>
      </c>
      <c r="D27" s="4">
        <v>0.05283564814814815</v>
      </c>
      <c r="E27" s="5">
        <v>8250.372456184794</v>
      </c>
      <c r="F27" s="6">
        <v>0.05464458713852011</v>
      </c>
      <c r="G27" s="5">
        <v>450.8381966072361</v>
      </c>
      <c r="H27" s="7">
        <v>2</v>
      </c>
      <c r="I27" s="7">
        <v>12</v>
      </c>
      <c r="J27" s="7">
        <v>26</v>
      </c>
      <c r="K27" s="5">
        <v>40.44623673881142</v>
      </c>
      <c r="L27" s="5">
        <v>222.7412970623194</v>
      </c>
      <c r="M27" s="5">
        <v>450.8381966072333</v>
      </c>
      <c r="N27" s="5">
        <v>1825.081584421544</v>
      </c>
      <c r="O27" s="5">
        <v>4086.178137698433</v>
      </c>
      <c r="P27" s="5">
        <v>1831.136547446132</v>
      </c>
      <c r="Q27" s="5">
        <v>435.131885181057</v>
      </c>
      <c r="R27" s="5">
        <v>72.84430143762756</v>
      </c>
      <c r="S27" s="5">
        <v>0</v>
      </c>
      <c r="T27" s="5">
        <v>108.4386303113007</v>
      </c>
      <c r="U27" s="5">
        <v>6.506739670686059</v>
      </c>
      <c r="V27" s="5">
        <v>26.10402558909915</v>
      </c>
      <c r="W27" s="7">
        <v>702</v>
      </c>
      <c r="X27" s="7">
        <v>17</v>
      </c>
      <c r="Y27" s="7">
        <v>47</v>
      </c>
      <c r="Z27" s="7">
        <v>150</v>
      </c>
      <c r="AA27" s="5">
        <v>3.862942253541335</v>
      </c>
      <c r="AB27" s="7">
        <v>18</v>
      </c>
      <c r="AC27" s="7">
        <v>61</v>
      </c>
      <c r="AD27" s="7">
        <v>139</v>
      </c>
      <c r="AE27" s="5">
        <v>-4.329320596647561</v>
      </c>
      <c r="AF27" s="7">
        <v>935</v>
      </c>
      <c r="AG27" s="7">
        <v>641</v>
      </c>
      <c r="AH27" s="7">
        <v>357</v>
      </c>
      <c r="AI27" s="7">
        <v>173</v>
      </c>
      <c r="AJ27" s="7">
        <v>76</v>
      </c>
      <c r="AK27" s="7">
        <v>59</v>
      </c>
      <c r="AL27" s="5">
        <v>614.9679112691861</v>
      </c>
      <c r="AM27" s="5">
        <v>8.082820301456991</v>
      </c>
      <c r="AN27" s="7">
        <v>154</v>
      </c>
      <c r="AO27" s="8">
        <v>657.852650000028</v>
      </c>
      <c r="AP27" s="6">
        <v>0.3103277350128295</v>
      </c>
      <c r="AQ27" s="6">
        <v>0.5293911826452065</v>
      </c>
      <c r="AR27" s="6">
        <v>0.1602810823419641</v>
      </c>
      <c r="AS27" s="7">
        <v>1944</v>
      </c>
      <c r="AT27" s="10">
        <f>RANK(AS27,AS3:AS38,0)</f>
        <v>0</v>
      </c>
    </row>
    <row r="28" spans="1:46">
      <c r="A28" s="10"/>
      <c r="B28" s="11" t="s">
        <v>57</v>
      </c>
      <c r="C28" s="10" t="s">
        <v>80</v>
      </c>
      <c r="D28" s="4">
        <v>0.02571759259259259</v>
      </c>
      <c r="E28" s="5">
        <v>4246.594422165317</v>
      </c>
      <c r="F28" s="6">
        <v>0.04482833179174103</v>
      </c>
      <c r="G28" s="5">
        <v>190.3677437417836</v>
      </c>
      <c r="H28" s="7">
        <v>0</v>
      </c>
      <c r="I28" s="7">
        <v>5</v>
      </c>
      <c r="J28" s="7">
        <v>12</v>
      </c>
      <c r="K28" s="5">
        <v>0</v>
      </c>
      <c r="L28" s="5">
        <v>65.86575637199111</v>
      </c>
      <c r="M28" s="5">
        <v>190.3677437417841</v>
      </c>
      <c r="N28" s="5">
        <v>897.7485526578467</v>
      </c>
      <c r="O28" s="5">
        <v>2164.783505010299</v>
      </c>
      <c r="P28" s="5">
        <v>969.0994742952205</v>
      </c>
      <c r="Q28" s="5">
        <v>198.5309746868184</v>
      </c>
      <c r="R28" s="5">
        <v>16.431915515132</v>
      </c>
      <c r="S28" s="5">
        <v>0</v>
      </c>
      <c r="T28" s="5">
        <v>114.6695163500986</v>
      </c>
      <c r="U28" s="5">
        <v>6.880455915446245</v>
      </c>
      <c r="V28" s="5">
        <v>24.94813936596721</v>
      </c>
      <c r="W28" s="7">
        <v>310</v>
      </c>
      <c r="X28" s="7">
        <v>8</v>
      </c>
      <c r="Y28" s="7">
        <v>21</v>
      </c>
      <c r="Z28" s="7">
        <v>76</v>
      </c>
      <c r="AA28" s="5">
        <v>3.673487743123989</v>
      </c>
      <c r="AB28" s="7">
        <v>11</v>
      </c>
      <c r="AC28" s="7">
        <v>34</v>
      </c>
      <c r="AD28" s="7">
        <v>76</v>
      </c>
      <c r="AE28" s="5">
        <v>-4.040889444246076</v>
      </c>
      <c r="AF28" s="7">
        <v>482</v>
      </c>
      <c r="AG28" s="7">
        <v>341</v>
      </c>
      <c r="AH28" s="7">
        <v>154</v>
      </c>
      <c r="AI28" s="7">
        <v>80</v>
      </c>
      <c r="AJ28" s="7">
        <v>32</v>
      </c>
      <c r="AK28" s="7">
        <v>25</v>
      </c>
      <c r="AL28" s="5">
        <v>270.236544083055</v>
      </c>
      <c r="AM28" s="5">
        <v>7.297116401882673</v>
      </c>
      <c r="AN28" s="7">
        <v>77</v>
      </c>
      <c r="AO28" s="8">
        <v>321.2216000000122</v>
      </c>
      <c r="AP28" s="6">
        <v>0.2755658661985078</v>
      </c>
      <c r="AQ28" s="6">
        <v>0.6489435074299329</v>
      </c>
      <c r="AR28" s="6">
        <v>0.07549062637155934</v>
      </c>
      <c r="AS28" s="10"/>
      <c r="AT28" s="10"/>
    </row>
    <row r="29" spans="1:46">
      <c r="A29" s="10"/>
      <c r="B29" s="11" t="s">
        <v>57</v>
      </c>
      <c r="C29" s="10" t="s">
        <v>82</v>
      </c>
      <c r="D29" s="4">
        <v>0.02711805555555555</v>
      </c>
      <c r="E29" s="5">
        <v>4003.778034019477</v>
      </c>
      <c r="F29" s="6">
        <v>0.06505616711323048</v>
      </c>
      <c r="G29" s="5">
        <v>260.4704528654524</v>
      </c>
      <c r="H29" s="7">
        <v>2</v>
      </c>
      <c r="I29" s="7">
        <v>7</v>
      </c>
      <c r="J29" s="7">
        <v>14</v>
      </c>
      <c r="K29" s="5">
        <v>40.44623673881142</v>
      </c>
      <c r="L29" s="5">
        <v>156.8755406903283</v>
      </c>
      <c r="M29" s="5">
        <v>260.4704528654493</v>
      </c>
      <c r="N29" s="5">
        <v>927.3330317636974</v>
      </c>
      <c r="O29" s="5">
        <v>1921.394632688133</v>
      </c>
      <c r="P29" s="5">
        <v>862.037073150912</v>
      </c>
      <c r="Q29" s="5">
        <v>236.6009104942386</v>
      </c>
      <c r="R29" s="5">
        <v>56.41238592249556</v>
      </c>
      <c r="S29" s="5">
        <v>0</v>
      </c>
      <c r="T29" s="5">
        <v>102.5295271195769</v>
      </c>
      <c r="U29" s="5">
        <v>6.152323325890015</v>
      </c>
      <c r="V29" s="5">
        <v>26.10402558909915</v>
      </c>
      <c r="W29" s="7">
        <v>392</v>
      </c>
      <c r="X29" s="7">
        <v>9</v>
      </c>
      <c r="Y29" s="7">
        <v>26</v>
      </c>
      <c r="Z29" s="7">
        <v>74</v>
      </c>
      <c r="AA29" s="5">
        <v>3.862942253541335</v>
      </c>
      <c r="AB29" s="7">
        <v>7</v>
      </c>
      <c r="AC29" s="7">
        <v>27</v>
      </c>
      <c r="AD29" s="7">
        <v>63</v>
      </c>
      <c r="AE29" s="5">
        <v>-4.329320596647561</v>
      </c>
      <c r="AF29" s="7">
        <v>453</v>
      </c>
      <c r="AG29" s="7">
        <v>300</v>
      </c>
      <c r="AH29" s="7">
        <v>203</v>
      </c>
      <c r="AI29" s="7">
        <v>93</v>
      </c>
      <c r="AJ29" s="7">
        <v>44</v>
      </c>
      <c r="AK29" s="7">
        <v>34</v>
      </c>
      <c r="AL29" s="5">
        <v>344.7313671861311</v>
      </c>
      <c r="AM29" s="5">
        <v>8.827947943306816</v>
      </c>
      <c r="AN29" s="7">
        <v>77</v>
      </c>
      <c r="AO29" s="8">
        <v>336.6310500000158</v>
      </c>
      <c r="AP29" s="6">
        <v>0.3405461383332425</v>
      </c>
      <c r="AQ29" s="6">
        <v>0.4254646536218455</v>
      </c>
      <c r="AR29" s="6">
        <v>0.233989208044912</v>
      </c>
      <c r="AS29" s="10"/>
      <c r="AT29" s="10"/>
    </row>
    <row r="30" spans="1:46">
      <c r="A30" s="10" t="s">
        <v>72</v>
      </c>
      <c r="B30" s="10" t="s">
        <v>48</v>
      </c>
      <c r="C30" s="10" t="s">
        <v>102</v>
      </c>
      <c r="D30" s="4">
        <v>0.05048611111111111</v>
      </c>
      <c r="E30" s="5">
        <v>8055.3731254983</v>
      </c>
      <c r="F30" s="6">
        <v>0.4294208415458605</v>
      </c>
      <c r="G30" s="5">
        <v>3459.145106517389</v>
      </c>
      <c r="H30" s="7">
        <v>24</v>
      </c>
      <c r="I30" s="7">
        <v>39</v>
      </c>
      <c r="J30" s="7">
        <v>45</v>
      </c>
      <c r="K30" s="5">
        <v>2306.629087432297</v>
      </c>
      <c r="L30" s="5">
        <v>3090.951988672955</v>
      </c>
      <c r="M30" s="5">
        <v>3459.145106517411</v>
      </c>
      <c r="N30" s="5">
        <v>1332.76072230955</v>
      </c>
      <c r="O30" s="5">
        <v>2442.857040902081</v>
      </c>
      <c r="P30" s="5">
        <v>768.535573347709</v>
      </c>
      <c r="Q30" s="5">
        <v>1062.23294497691</v>
      </c>
      <c r="R30" s="5">
        <v>989.6764825883004</v>
      </c>
      <c r="S30" s="5">
        <v>1459.31036137375</v>
      </c>
      <c r="T30" s="5">
        <v>110.8029315749422</v>
      </c>
      <c r="U30" s="5">
        <v>6.562097387625787</v>
      </c>
      <c r="V30" s="5">
        <v>37.79667265300731</v>
      </c>
      <c r="W30" s="7">
        <v>658</v>
      </c>
      <c r="X30" s="7">
        <v>84</v>
      </c>
      <c r="Y30" s="7">
        <v>104</v>
      </c>
      <c r="Z30" s="7">
        <v>121</v>
      </c>
      <c r="AA30" s="5">
        <v>52.49537868473237</v>
      </c>
      <c r="AB30" s="7">
        <v>97</v>
      </c>
      <c r="AC30" s="7">
        <v>112</v>
      </c>
      <c r="AD30" s="7">
        <v>135</v>
      </c>
      <c r="AE30" s="5">
        <v>-46.75927857194381</v>
      </c>
      <c r="AF30" s="7">
        <v>807</v>
      </c>
      <c r="AG30" s="7">
        <v>511</v>
      </c>
      <c r="AH30" s="7">
        <v>205</v>
      </c>
      <c r="AI30" s="7">
        <v>119</v>
      </c>
      <c r="AJ30" s="7">
        <v>47</v>
      </c>
      <c r="AK30" s="7">
        <v>82</v>
      </c>
      <c r="AL30" s="5">
        <v>3872.548817901074</v>
      </c>
      <c r="AM30" s="5">
        <v>53.2675215667273</v>
      </c>
      <c r="AN30" s="7">
        <v>188</v>
      </c>
      <c r="AO30" s="8">
        <v>625.5200000000134</v>
      </c>
      <c r="AP30" s="6">
        <v>0.2608940239733437</v>
      </c>
      <c r="AQ30" s="6">
        <v>0.6551992730105154</v>
      </c>
      <c r="AR30" s="6">
        <v>0.08390670301614089</v>
      </c>
      <c r="AS30" s="7">
        <v>549</v>
      </c>
      <c r="AT30" s="10">
        <f>RANK(AS30,AS3:AS38,0)</f>
        <v>0</v>
      </c>
    </row>
    <row r="31" spans="1:46">
      <c r="A31" s="10"/>
      <c r="B31" s="11" t="s">
        <v>48</v>
      </c>
      <c r="C31" s="10" t="s">
        <v>80</v>
      </c>
      <c r="D31" s="4">
        <v>0.02336805555555556</v>
      </c>
      <c r="E31" s="5">
        <v>2818.84235985648</v>
      </c>
      <c r="F31" s="6">
        <v>0.288755202254945</v>
      </c>
      <c r="G31" s="5">
        <v>813.9553957451644</v>
      </c>
      <c r="H31" s="7">
        <v>11</v>
      </c>
      <c r="I31" s="7">
        <v>15</v>
      </c>
      <c r="J31" s="7">
        <v>16</v>
      </c>
      <c r="K31" s="5">
        <v>530.7813983753704</v>
      </c>
      <c r="L31" s="5">
        <v>790.9350449310327</v>
      </c>
      <c r="M31" s="5">
        <v>813.955395745161</v>
      </c>
      <c r="N31" s="5">
        <v>742.3152749662844</v>
      </c>
      <c r="O31" s="5">
        <v>1000.986676461824</v>
      </c>
      <c r="P31" s="5">
        <v>243.2352979536486</v>
      </c>
      <c r="Q31" s="5">
        <v>267.9024814892491</v>
      </c>
      <c r="R31" s="5">
        <v>433.44406614786</v>
      </c>
      <c r="S31" s="5">
        <v>130.9585628376142</v>
      </c>
      <c r="T31" s="5">
        <v>83.76946091698308</v>
      </c>
      <c r="U31" s="5">
        <v>4.957416316339028</v>
      </c>
      <c r="V31" s="5">
        <v>32.65841352835279</v>
      </c>
      <c r="W31" s="7">
        <v>277</v>
      </c>
      <c r="X31" s="7">
        <v>32</v>
      </c>
      <c r="Y31" s="7">
        <v>37</v>
      </c>
      <c r="Z31" s="7">
        <v>41</v>
      </c>
      <c r="AA31" s="5">
        <v>45.35890767826776</v>
      </c>
      <c r="AB31" s="7">
        <v>42</v>
      </c>
      <c r="AC31" s="7">
        <v>48</v>
      </c>
      <c r="AD31" s="7">
        <v>55</v>
      </c>
      <c r="AE31" s="5">
        <v>-29.3140642617888</v>
      </c>
      <c r="AF31" s="7">
        <v>391</v>
      </c>
      <c r="AG31" s="7">
        <v>228</v>
      </c>
      <c r="AH31" s="7">
        <v>88</v>
      </c>
      <c r="AI31" s="7">
        <v>53</v>
      </c>
      <c r="AJ31" s="7">
        <v>18</v>
      </c>
      <c r="AK31" s="7">
        <v>33</v>
      </c>
      <c r="AL31" s="5">
        <v>984.0558773405055</v>
      </c>
      <c r="AM31" s="5">
        <v>29.24385965350685</v>
      </c>
      <c r="AN31" s="7">
        <v>68</v>
      </c>
      <c r="AO31" s="8">
        <v>263.4817500000144</v>
      </c>
      <c r="AP31" s="6">
        <v>0.1363720585510469</v>
      </c>
      <c r="AQ31" s="6">
        <v>0.710857884009635</v>
      </c>
      <c r="AR31" s="6">
        <v>0.1527700574393182</v>
      </c>
      <c r="AS31" s="10"/>
      <c r="AT31" s="10"/>
    </row>
    <row r="32" spans="1:46">
      <c r="A32" s="10"/>
      <c r="B32" s="11" t="s">
        <v>48</v>
      </c>
      <c r="C32" s="10" t="s">
        <v>82</v>
      </c>
      <c r="D32" s="4">
        <v>0.02711805555555555</v>
      </c>
      <c r="E32" s="5">
        <v>5236.53076564182</v>
      </c>
      <c r="F32" s="6">
        <v>0.5051416346348945</v>
      </c>
      <c r="G32" s="5">
        <v>2645.189710772224</v>
      </c>
      <c r="H32" s="7">
        <v>13</v>
      </c>
      <c r="I32" s="7">
        <v>24</v>
      </c>
      <c r="J32" s="7">
        <v>29</v>
      </c>
      <c r="K32" s="5">
        <v>1775.847689056927</v>
      </c>
      <c r="L32" s="5">
        <v>2300.016943741922</v>
      </c>
      <c r="M32" s="5">
        <v>2645.189710772249</v>
      </c>
      <c r="N32" s="5">
        <v>590.4454473432656</v>
      </c>
      <c r="O32" s="5">
        <v>1441.870364440257</v>
      </c>
      <c r="P32" s="5">
        <v>525.3002753940605</v>
      </c>
      <c r="Q32" s="5">
        <v>794.3304634876608</v>
      </c>
      <c r="R32" s="5">
        <v>556.2324164404404</v>
      </c>
      <c r="S32" s="5">
        <v>1328.351798536135</v>
      </c>
      <c r="T32" s="5">
        <v>134.0980989921081</v>
      </c>
      <c r="U32" s="5">
        <v>7.946175943217021</v>
      </c>
      <c r="V32" s="5">
        <v>37.79667265300731</v>
      </c>
      <c r="W32" s="7">
        <v>381</v>
      </c>
      <c r="X32" s="7">
        <v>52</v>
      </c>
      <c r="Y32" s="7">
        <v>67</v>
      </c>
      <c r="Z32" s="7">
        <v>80</v>
      </c>
      <c r="AA32" s="5">
        <v>52.49537868473237</v>
      </c>
      <c r="AB32" s="7">
        <v>55</v>
      </c>
      <c r="AC32" s="7">
        <v>64</v>
      </c>
      <c r="AD32" s="7">
        <v>80</v>
      </c>
      <c r="AE32" s="5">
        <v>-46.75927857194381</v>
      </c>
      <c r="AF32" s="7">
        <v>416</v>
      </c>
      <c r="AG32" s="7">
        <v>283</v>
      </c>
      <c r="AH32" s="7">
        <v>117</v>
      </c>
      <c r="AI32" s="7">
        <v>66</v>
      </c>
      <c r="AJ32" s="7">
        <v>29</v>
      </c>
      <c r="AK32" s="7">
        <v>49</v>
      </c>
      <c r="AL32" s="5">
        <v>2888.492940560569</v>
      </c>
      <c r="AM32" s="5">
        <v>73.96908938695438</v>
      </c>
      <c r="AN32" s="7">
        <v>120</v>
      </c>
      <c r="AO32" s="8">
        <v>362.038249999999</v>
      </c>
      <c r="AP32" s="6">
        <v>0.3700365408038977</v>
      </c>
      <c r="AQ32" s="6">
        <v>0.6064149411287049</v>
      </c>
      <c r="AR32" s="6">
        <v>0.02354851806739748</v>
      </c>
      <c r="AS32" s="10"/>
      <c r="AT32" s="10"/>
    </row>
    <row r="33" spans="1:46">
      <c r="A33" s="10" t="s">
        <v>75</v>
      </c>
      <c r="B33" s="10" t="s">
        <v>63</v>
      </c>
      <c r="C33" s="10" t="s">
        <v>102</v>
      </c>
      <c r="D33" s="4">
        <v>0.01923611111111111</v>
      </c>
      <c r="E33" s="5">
        <v>3151.576164749936</v>
      </c>
      <c r="F33" s="6">
        <v>0.1006455601697183</v>
      </c>
      <c r="G33" s="5">
        <v>317.1921485187896</v>
      </c>
      <c r="H33" s="7">
        <v>2</v>
      </c>
      <c r="I33" s="7">
        <v>10</v>
      </c>
      <c r="J33" s="7">
        <v>16</v>
      </c>
      <c r="K33" s="5">
        <v>17.87001354472045</v>
      </c>
      <c r="L33" s="5">
        <v>207.0122139013947</v>
      </c>
      <c r="M33" s="5">
        <v>317.1921485187887</v>
      </c>
      <c r="N33" s="5">
        <v>538.3657849321906</v>
      </c>
      <c r="O33" s="5">
        <v>1499.570535799123</v>
      </c>
      <c r="P33" s="5">
        <v>771.9830168766243</v>
      </c>
      <c r="Q33" s="5">
        <v>303.5745180195613</v>
      </c>
      <c r="R33" s="5">
        <v>38.08230912243687</v>
      </c>
      <c r="S33" s="5">
        <v>0</v>
      </c>
      <c r="T33" s="5">
        <v>113.7753128068569</v>
      </c>
      <c r="U33" s="5">
        <v>6.82654537873349</v>
      </c>
      <c r="V33" s="5">
        <v>25.44894985601624</v>
      </c>
      <c r="W33" s="7">
        <v>430</v>
      </c>
      <c r="X33" s="7">
        <v>6</v>
      </c>
      <c r="Y33" s="7">
        <v>29</v>
      </c>
      <c r="Z33" s="7">
        <v>65</v>
      </c>
      <c r="AA33" s="5">
        <v>3.847785797388628</v>
      </c>
      <c r="AB33" s="7">
        <v>18</v>
      </c>
      <c r="AC33" s="7">
        <v>41</v>
      </c>
      <c r="AD33" s="7">
        <v>69</v>
      </c>
      <c r="AE33" s="5">
        <v>-4.436062379452689</v>
      </c>
      <c r="AF33" s="7">
        <v>285</v>
      </c>
      <c r="AG33" s="7">
        <v>341</v>
      </c>
      <c r="AH33" s="7">
        <v>202</v>
      </c>
      <c r="AI33" s="7">
        <v>99</v>
      </c>
      <c r="AJ33" s="7">
        <v>49</v>
      </c>
      <c r="AK33" s="7">
        <v>54</v>
      </c>
      <c r="AL33" s="5">
        <v>409.5742777124043</v>
      </c>
      <c r="AM33" s="5">
        <v>14.78607500766802</v>
      </c>
      <c r="AN33" s="7">
        <v>87</v>
      </c>
      <c r="AO33" s="8">
        <v>247.4773000000077</v>
      </c>
      <c r="AP33" s="6">
        <v>0.2971664975411756</v>
      </c>
      <c r="AQ33" s="6">
        <v>0.4560924205760674</v>
      </c>
      <c r="AR33" s="6">
        <v>0.246741081882757</v>
      </c>
      <c r="AS33" s="7">
        <v>642</v>
      </c>
      <c r="AT33" s="10">
        <f>RANK(AS33,AS3:AS38,0)</f>
        <v>0</v>
      </c>
    </row>
    <row r="34" spans="1:46">
      <c r="A34" s="10"/>
      <c r="B34" s="11" t="s">
        <v>63</v>
      </c>
      <c r="C34" s="10" t="s">
        <v>82</v>
      </c>
      <c r="D34" s="4">
        <v>0.01923611111111111</v>
      </c>
      <c r="E34" s="5">
        <v>3151.576164749936</v>
      </c>
      <c r="F34" s="6">
        <v>0.1006455601697183</v>
      </c>
      <c r="G34" s="5">
        <v>317.1921485187896</v>
      </c>
      <c r="H34" s="7">
        <v>2</v>
      </c>
      <c r="I34" s="7">
        <v>10</v>
      </c>
      <c r="J34" s="7">
        <v>16</v>
      </c>
      <c r="K34" s="5">
        <v>17.87001354472045</v>
      </c>
      <c r="L34" s="5">
        <v>207.0122139013947</v>
      </c>
      <c r="M34" s="5">
        <v>317.1921485187887</v>
      </c>
      <c r="N34" s="5">
        <v>538.3657849321906</v>
      </c>
      <c r="O34" s="5">
        <v>1499.570535799123</v>
      </c>
      <c r="P34" s="5">
        <v>771.9830168766243</v>
      </c>
      <c r="Q34" s="5">
        <v>303.5745180195613</v>
      </c>
      <c r="R34" s="5">
        <v>38.08230912243687</v>
      </c>
      <c r="S34" s="5">
        <v>0</v>
      </c>
      <c r="T34" s="5">
        <v>113.7753128068569</v>
      </c>
      <c r="U34" s="5">
        <v>6.82654537873349</v>
      </c>
      <c r="V34" s="5">
        <v>25.44894985601624</v>
      </c>
      <c r="W34" s="7">
        <v>430</v>
      </c>
      <c r="X34" s="7">
        <v>6</v>
      </c>
      <c r="Y34" s="7">
        <v>29</v>
      </c>
      <c r="Z34" s="7">
        <v>65</v>
      </c>
      <c r="AA34" s="5">
        <v>3.847785797388628</v>
      </c>
      <c r="AB34" s="7">
        <v>18</v>
      </c>
      <c r="AC34" s="7">
        <v>41</v>
      </c>
      <c r="AD34" s="7">
        <v>69</v>
      </c>
      <c r="AE34" s="5">
        <v>-4.436062379452689</v>
      </c>
      <c r="AF34" s="7">
        <v>285</v>
      </c>
      <c r="AG34" s="7">
        <v>341</v>
      </c>
      <c r="AH34" s="7">
        <v>202</v>
      </c>
      <c r="AI34" s="7">
        <v>99</v>
      </c>
      <c r="AJ34" s="7">
        <v>49</v>
      </c>
      <c r="AK34" s="7">
        <v>54</v>
      </c>
      <c r="AL34" s="5">
        <v>409.5742777124043</v>
      </c>
      <c r="AM34" s="5">
        <v>14.78607500766802</v>
      </c>
      <c r="AN34" s="7">
        <v>87</v>
      </c>
      <c r="AO34" s="8">
        <v>247.4773000000077</v>
      </c>
      <c r="AP34" s="6">
        <v>0.2971664975411756</v>
      </c>
      <c r="AQ34" s="6">
        <v>0.4560924205760674</v>
      </c>
      <c r="AR34" s="6">
        <v>0.246741081882757</v>
      </c>
      <c r="AS34" s="10"/>
      <c r="AT34" s="10"/>
    </row>
    <row r="35" spans="1:46">
      <c r="A35" s="10" t="s">
        <v>77</v>
      </c>
      <c r="B35" s="10" t="s">
        <v>63</v>
      </c>
      <c r="C35" s="10" t="s">
        <v>102</v>
      </c>
      <c r="D35" s="4">
        <v>0.008553240740740741</v>
      </c>
      <c r="E35" s="5">
        <v>1572.915019002793</v>
      </c>
      <c r="F35" s="6">
        <v>0.1920665951994311</v>
      </c>
      <c r="G35" s="5">
        <v>302.1044322379149</v>
      </c>
      <c r="H35" s="7">
        <v>2</v>
      </c>
      <c r="I35" s="7">
        <v>9</v>
      </c>
      <c r="J35" s="7">
        <v>15</v>
      </c>
      <c r="K35" s="5">
        <v>24.87460079628363</v>
      </c>
      <c r="L35" s="5">
        <v>177.7128302172416</v>
      </c>
      <c r="M35" s="5">
        <v>302.1044322379149</v>
      </c>
      <c r="N35" s="5">
        <v>130.767704199945</v>
      </c>
      <c r="O35" s="5">
        <v>616.5563026389191</v>
      </c>
      <c r="P35" s="5">
        <v>516.542743040471</v>
      </c>
      <c r="Q35" s="5">
        <v>269.6271174079482</v>
      </c>
      <c r="R35" s="5">
        <v>39.42115171550984</v>
      </c>
      <c r="S35" s="5">
        <v>0</v>
      </c>
      <c r="T35" s="5">
        <v>127.7062261707274</v>
      </c>
      <c r="U35" s="5">
        <v>7.663346573410686</v>
      </c>
      <c r="V35" s="5">
        <v>25.58752470526067</v>
      </c>
      <c r="W35" s="7">
        <v>86</v>
      </c>
      <c r="X35" s="7">
        <v>2</v>
      </c>
      <c r="Y35" s="7">
        <v>12</v>
      </c>
      <c r="Z35" s="7">
        <v>29</v>
      </c>
      <c r="AA35" s="5">
        <v>3.173433425132663</v>
      </c>
      <c r="AB35" s="7">
        <v>5</v>
      </c>
      <c r="AC35" s="7">
        <v>18</v>
      </c>
      <c r="AD35" s="7">
        <v>43</v>
      </c>
      <c r="AE35" s="5">
        <v>-4.07825705675422</v>
      </c>
      <c r="AF35" s="7">
        <v>192</v>
      </c>
      <c r="AG35" s="7">
        <v>97</v>
      </c>
      <c r="AH35" s="7">
        <v>50</v>
      </c>
      <c r="AI35" s="7">
        <v>13</v>
      </c>
      <c r="AJ35" s="7">
        <v>8</v>
      </c>
      <c r="AK35" s="7">
        <v>6</v>
      </c>
      <c r="AL35" s="5">
        <v>336.9056823006538</v>
      </c>
      <c r="AM35" s="5">
        <v>27.35364132346309</v>
      </c>
      <c r="AN35" s="7">
        <v>45</v>
      </c>
      <c r="AO35" s="8">
        <v>117.6059500000028</v>
      </c>
      <c r="AP35" s="6">
        <v>0.1999644823299591</v>
      </c>
      <c r="AQ35" s="6">
        <v>0.3734683004794885</v>
      </c>
      <c r="AR35" s="6">
        <v>0.4265672171905523</v>
      </c>
      <c r="AS35" s="7">
        <v>287</v>
      </c>
      <c r="AT35" s="10">
        <f>RANK(AS35,AS3:AS38,0)</f>
        <v>0</v>
      </c>
    </row>
    <row r="36" spans="1:46">
      <c r="A36" s="10"/>
      <c r="B36" s="11" t="s">
        <v>63</v>
      </c>
      <c r="C36" s="10" t="s">
        <v>82</v>
      </c>
      <c r="D36" s="4">
        <v>0.008553240740740741</v>
      </c>
      <c r="E36" s="5">
        <v>1572.915019002793</v>
      </c>
      <c r="F36" s="6">
        <v>0.1920665951994311</v>
      </c>
      <c r="G36" s="5">
        <v>302.1044322379149</v>
      </c>
      <c r="H36" s="7">
        <v>2</v>
      </c>
      <c r="I36" s="7">
        <v>9</v>
      </c>
      <c r="J36" s="7">
        <v>15</v>
      </c>
      <c r="K36" s="5">
        <v>24.87460079628363</v>
      </c>
      <c r="L36" s="5">
        <v>177.7128302172416</v>
      </c>
      <c r="M36" s="5">
        <v>302.1044322379149</v>
      </c>
      <c r="N36" s="5">
        <v>130.767704199945</v>
      </c>
      <c r="O36" s="5">
        <v>616.5563026389191</v>
      </c>
      <c r="P36" s="5">
        <v>516.542743040471</v>
      </c>
      <c r="Q36" s="5">
        <v>269.6271174079482</v>
      </c>
      <c r="R36" s="5">
        <v>39.42115171550984</v>
      </c>
      <c r="S36" s="5">
        <v>0</v>
      </c>
      <c r="T36" s="5">
        <v>127.7062261707274</v>
      </c>
      <c r="U36" s="5">
        <v>7.663346573410686</v>
      </c>
      <c r="V36" s="5">
        <v>25.58752470526067</v>
      </c>
      <c r="W36" s="7">
        <v>86</v>
      </c>
      <c r="X36" s="7">
        <v>2</v>
      </c>
      <c r="Y36" s="7">
        <v>12</v>
      </c>
      <c r="Z36" s="7">
        <v>29</v>
      </c>
      <c r="AA36" s="5">
        <v>3.173433425132663</v>
      </c>
      <c r="AB36" s="7">
        <v>5</v>
      </c>
      <c r="AC36" s="7">
        <v>18</v>
      </c>
      <c r="AD36" s="7">
        <v>43</v>
      </c>
      <c r="AE36" s="5">
        <v>-4.07825705675422</v>
      </c>
      <c r="AF36" s="7">
        <v>192</v>
      </c>
      <c r="AG36" s="7">
        <v>97</v>
      </c>
      <c r="AH36" s="7">
        <v>50</v>
      </c>
      <c r="AI36" s="7">
        <v>13</v>
      </c>
      <c r="AJ36" s="7">
        <v>8</v>
      </c>
      <c r="AK36" s="7">
        <v>6</v>
      </c>
      <c r="AL36" s="5">
        <v>336.9056823006538</v>
      </c>
      <c r="AM36" s="5">
        <v>27.35364132346309</v>
      </c>
      <c r="AN36" s="7">
        <v>45</v>
      </c>
      <c r="AO36" s="8">
        <v>117.6059500000028</v>
      </c>
      <c r="AP36" s="6">
        <v>0.1999644823299591</v>
      </c>
      <c r="AQ36" s="6">
        <v>0.3734683004794885</v>
      </c>
      <c r="AR36" s="6">
        <v>0.4265672171905523</v>
      </c>
      <c r="AS36" s="10"/>
      <c r="AT36" s="10"/>
    </row>
    <row r="37" spans="1:46">
      <c r="A37" s="10" t="s">
        <v>79</v>
      </c>
      <c r="B37" s="10" t="s">
        <v>57</v>
      </c>
      <c r="C37" s="10" t="s">
        <v>102</v>
      </c>
      <c r="D37" s="4">
        <v>0.008553240740740741</v>
      </c>
      <c r="E37" s="5">
        <v>1658.100384021776</v>
      </c>
      <c r="F37" s="6">
        <v>0.1335400497816723</v>
      </c>
      <c r="G37" s="5">
        <v>221.4228078252779</v>
      </c>
      <c r="H37" s="7">
        <v>2</v>
      </c>
      <c r="I37" s="7">
        <v>5</v>
      </c>
      <c r="J37" s="7">
        <v>16</v>
      </c>
      <c r="K37" s="5">
        <v>26.68181927694934</v>
      </c>
      <c r="L37" s="5">
        <v>100.0741588255512</v>
      </c>
      <c r="M37" s="5">
        <v>221.4228078252771</v>
      </c>
      <c r="N37" s="5">
        <v>196.2195771306939</v>
      </c>
      <c r="O37" s="5">
        <v>626.9601236654091</v>
      </c>
      <c r="P37" s="5">
        <v>606.408224094595</v>
      </c>
      <c r="Q37" s="5">
        <v>196.5892798418072</v>
      </c>
      <c r="R37" s="5">
        <v>31.92317928927048</v>
      </c>
      <c r="S37" s="5">
        <v>0</v>
      </c>
      <c r="T37" s="5">
        <v>134.6224939665853</v>
      </c>
      <c r="U37" s="5">
        <v>8.078558700577792</v>
      </c>
      <c r="V37" s="5">
        <v>25.90157950545915</v>
      </c>
      <c r="W37" s="7">
        <v>75</v>
      </c>
      <c r="X37" s="7">
        <v>2</v>
      </c>
      <c r="Y37" s="7">
        <v>11</v>
      </c>
      <c r="Z37" s="7">
        <v>23</v>
      </c>
      <c r="AA37" s="5">
        <v>3.11764293045989</v>
      </c>
      <c r="AB37" s="7">
        <v>6</v>
      </c>
      <c r="AC37" s="7">
        <v>12</v>
      </c>
      <c r="AD37" s="7">
        <v>34</v>
      </c>
      <c r="AE37" s="5">
        <v>-4.566708541727844</v>
      </c>
      <c r="AF37" s="7">
        <v>161</v>
      </c>
      <c r="AG37" s="7">
        <v>53</v>
      </c>
      <c r="AH37" s="7">
        <v>25</v>
      </c>
      <c r="AI37" s="7">
        <v>19</v>
      </c>
      <c r="AJ37" s="7">
        <v>5</v>
      </c>
      <c r="AK37" s="7">
        <v>16</v>
      </c>
      <c r="AL37" s="5">
        <v>249.2625115341366</v>
      </c>
      <c r="AM37" s="5">
        <v>20.23782231670934</v>
      </c>
      <c r="AN37" s="7">
        <v>41</v>
      </c>
      <c r="AO37" s="8">
        <v>117.9461500000022</v>
      </c>
      <c r="AP37" s="6">
        <v>0.2235227487256938</v>
      </c>
      <c r="AQ37" s="6">
        <v>0.4247687370209552</v>
      </c>
      <c r="AR37" s="6">
        <v>0.351708514253351</v>
      </c>
      <c r="AS37" s="7">
        <v>177</v>
      </c>
      <c r="AT37" s="10">
        <f>RANK(AS37,AS3:AS38,0)</f>
        <v>0</v>
      </c>
    </row>
    <row r="38" spans="1:46">
      <c r="A38" s="10"/>
      <c r="B38" s="11" t="s">
        <v>57</v>
      </c>
      <c r="C38" s="10" t="s">
        <v>82</v>
      </c>
      <c r="D38" s="4">
        <v>0.008553240740740741</v>
      </c>
      <c r="E38" s="5">
        <v>1658.100384021776</v>
      </c>
      <c r="F38" s="6">
        <v>0.1335400497816723</v>
      </c>
      <c r="G38" s="5">
        <v>221.4228078252779</v>
      </c>
      <c r="H38" s="7">
        <v>2</v>
      </c>
      <c r="I38" s="7">
        <v>5</v>
      </c>
      <c r="J38" s="7">
        <v>16</v>
      </c>
      <c r="K38" s="5">
        <v>26.68181927694934</v>
      </c>
      <c r="L38" s="5">
        <v>100.0741588255512</v>
      </c>
      <c r="M38" s="5">
        <v>221.4228078252771</v>
      </c>
      <c r="N38" s="5">
        <v>196.2195771306939</v>
      </c>
      <c r="O38" s="5">
        <v>626.9601236654091</v>
      </c>
      <c r="P38" s="5">
        <v>606.408224094595</v>
      </c>
      <c r="Q38" s="5">
        <v>196.5892798418072</v>
      </c>
      <c r="R38" s="5">
        <v>31.92317928927048</v>
      </c>
      <c r="S38" s="5">
        <v>0</v>
      </c>
      <c r="T38" s="5">
        <v>134.6224939665853</v>
      </c>
      <c r="U38" s="5">
        <v>8.078558700577792</v>
      </c>
      <c r="V38" s="5">
        <v>25.90157950545915</v>
      </c>
      <c r="W38" s="7">
        <v>75</v>
      </c>
      <c r="X38" s="7">
        <v>2</v>
      </c>
      <c r="Y38" s="7">
        <v>11</v>
      </c>
      <c r="Z38" s="7">
        <v>23</v>
      </c>
      <c r="AA38" s="5">
        <v>3.11764293045989</v>
      </c>
      <c r="AB38" s="7">
        <v>6</v>
      </c>
      <c r="AC38" s="7">
        <v>12</v>
      </c>
      <c r="AD38" s="7">
        <v>34</v>
      </c>
      <c r="AE38" s="5">
        <v>-4.566708541727844</v>
      </c>
      <c r="AF38" s="7">
        <v>161</v>
      </c>
      <c r="AG38" s="7">
        <v>53</v>
      </c>
      <c r="AH38" s="7">
        <v>25</v>
      </c>
      <c r="AI38" s="7">
        <v>19</v>
      </c>
      <c r="AJ38" s="7">
        <v>5</v>
      </c>
      <c r="AK38" s="7">
        <v>16</v>
      </c>
      <c r="AL38" s="5">
        <v>249.2625115341366</v>
      </c>
      <c r="AM38" s="5">
        <v>20.23782231670934</v>
      </c>
      <c r="AN38" s="7">
        <v>41</v>
      </c>
      <c r="AO38" s="8">
        <v>117.9461500000022</v>
      </c>
      <c r="AP38" s="6">
        <v>0.2235227487256938</v>
      </c>
      <c r="AQ38" s="6">
        <v>0.4247687370209552</v>
      </c>
      <c r="AR38" s="6">
        <v>0.351708514253351</v>
      </c>
      <c r="AS38" s="10"/>
      <c r="AT38" s="10"/>
    </row>
  </sheetData>
  <autoFilter ref="A2:AT38"/>
  <mergeCells count="48">
    <mergeCell ref="A1:A2"/>
    <mergeCell ref="B1:B2"/>
    <mergeCell ref="C1:D1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S1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K1"/>
    <mergeCell ref="AL1:AL2"/>
    <mergeCell ref="AM1:AM2"/>
    <mergeCell ref="AN1:AN2"/>
    <mergeCell ref="AO1:AO2"/>
    <mergeCell ref="AP1:AP2"/>
    <mergeCell ref="AQ1:AQ2"/>
    <mergeCell ref="AR1:AR2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4"/>
    <mergeCell ref="A35:A36"/>
    <mergeCell ref="A37:A38"/>
    <mergeCell ref="AS1:AS2"/>
    <mergeCell ref="AT1:AT2"/>
  </mergeCells>
  <pageMargins left="0.1" right="0.1" top="0.1" bottom="0.1" header="0.3" footer="0.3"/>
  <pageSetup paperSize="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435"/>
  <sheetViews>
    <sheetView workbookViewId="0"/>
  </sheetViews>
  <sheetFormatPr defaultRowHeight="15"/>
  <cols>
    <col min="2" max="2" width="23.7109375" customWidth="1"/>
    <col min="3" max="3" width="12.7109375" customWidth="1"/>
    <col min="4" max="4" width="15.7109375" customWidth="1"/>
    <col min="5" max="5" width="12.7109375" customWidth="1"/>
    <col min="6" max="6" width="15.7109375" customWidth="1"/>
    <col min="8" max="8" width="15.7109375" customWidth="1"/>
    <col min="10" max="10" width="15.7109375" customWidth="1"/>
    <col min="12" max="12" width="15.7109375" customWidth="1"/>
    <col min="14" max="14" width="15.7109375" customWidth="1"/>
    <col min="16" max="16" width="15.7109375" customWidth="1"/>
    <col min="18" max="18" width="15.7109375" customWidth="1"/>
    <col min="20" max="20" width="15.7109375" customWidth="1"/>
    <col min="22" max="22" width="15.7109375" customWidth="1"/>
    <col min="24" max="24" width="15.7109375" customWidth="1"/>
    <col min="26" max="26" width="15.7109375" customWidth="1"/>
    <col min="28" max="28" width="15.7109375" customWidth="1"/>
    <col min="30" max="30" width="15.7109375" customWidth="1"/>
    <col min="32" max="32" width="15.7109375" customWidth="1"/>
    <col min="34" max="34" width="15.7109375" customWidth="1"/>
  </cols>
  <sheetData>
    <row r="1" spans="1:32">
      <c r="A1" t="s">
        <v>0</v>
      </c>
    </row>
    <row r="2" spans="1:32">
      <c r="E2" s="10" t="s">
        <v>110</v>
      </c>
      <c r="F2" s="10" t="s">
        <v>7</v>
      </c>
      <c r="G2" s="10"/>
      <c r="H2" s="10" t="s">
        <v>111</v>
      </c>
      <c r="I2" s="10"/>
      <c r="J2" s="10" t="s">
        <v>112</v>
      </c>
      <c r="K2" s="10"/>
      <c r="L2" s="10" t="s">
        <v>113</v>
      </c>
      <c r="M2" s="10"/>
      <c r="N2" s="10" t="s">
        <v>114</v>
      </c>
      <c r="O2" s="10"/>
      <c r="P2" s="10" t="s">
        <v>115</v>
      </c>
      <c r="Q2" s="10"/>
      <c r="R2" s="10" t="s">
        <v>116</v>
      </c>
      <c r="S2" s="10"/>
      <c r="T2" s="10" t="s">
        <v>117</v>
      </c>
      <c r="U2" s="10"/>
      <c r="V2" s="10" t="s">
        <v>118</v>
      </c>
      <c r="W2" s="10"/>
    </row>
    <row r="3" spans="1:32">
      <c r="B3" s="10" t="s">
        <v>105</v>
      </c>
      <c r="C3" s="10">
        <v>81610.53221812045</v>
      </c>
      <c r="E3" s="10">
        <v>1</v>
      </c>
      <c r="F3" s="10" t="s">
        <v>60</v>
      </c>
      <c r="G3" s="10">
        <v>8884.443680815817</v>
      </c>
      <c r="H3" s="10" t="s">
        <v>72</v>
      </c>
      <c r="I3" s="10">
        <v>3459.145106517389</v>
      </c>
      <c r="J3" s="10" t="s">
        <v>72</v>
      </c>
      <c r="K3" s="10">
        <v>2306.629087432297</v>
      </c>
      <c r="L3" s="10" t="s">
        <v>72</v>
      </c>
      <c r="M3" s="10">
        <v>24</v>
      </c>
      <c r="N3" s="10" t="s">
        <v>72</v>
      </c>
      <c r="O3" s="10">
        <v>0.4294208415458605</v>
      </c>
      <c r="P3" s="10" t="s">
        <v>72</v>
      </c>
      <c r="Q3" s="10">
        <v>3090.951988672955</v>
      </c>
      <c r="R3" s="10" t="s">
        <v>72</v>
      </c>
      <c r="S3" s="10">
        <v>39</v>
      </c>
      <c r="T3" s="10" t="s">
        <v>72</v>
      </c>
      <c r="U3" s="10">
        <v>3459.145106517411</v>
      </c>
      <c r="V3" s="10" t="s">
        <v>65</v>
      </c>
      <c r="W3" s="10">
        <v>47</v>
      </c>
    </row>
    <row r="4" spans="1:32">
      <c r="B4" s="10" t="s">
        <v>106</v>
      </c>
      <c r="C4" s="10">
        <v>67</v>
      </c>
      <c r="E4" s="10">
        <v>2</v>
      </c>
      <c r="F4" s="10" t="s">
        <v>65</v>
      </c>
      <c r="G4" s="10">
        <v>8268.323597715465</v>
      </c>
      <c r="H4" s="10" t="s">
        <v>65</v>
      </c>
      <c r="I4" s="10">
        <v>798.631147585162</v>
      </c>
      <c r="J4" s="10" t="s">
        <v>65</v>
      </c>
      <c r="K4" s="10">
        <v>142.729916199722</v>
      </c>
      <c r="L4" s="10" t="s">
        <v>65</v>
      </c>
      <c r="M4" s="10">
        <v>9</v>
      </c>
      <c r="N4" s="10" t="s">
        <v>77</v>
      </c>
      <c r="O4" s="10">
        <v>0.1920665951994311</v>
      </c>
      <c r="P4" s="10" t="s">
        <v>65</v>
      </c>
      <c r="Q4" s="10">
        <v>431.1094780896386</v>
      </c>
      <c r="R4" s="10" t="s">
        <v>65</v>
      </c>
      <c r="S4" s="10">
        <v>24</v>
      </c>
      <c r="T4" s="10" t="s">
        <v>65</v>
      </c>
      <c r="U4" s="10">
        <v>798.631147585163</v>
      </c>
      <c r="V4" s="10" t="s">
        <v>54</v>
      </c>
      <c r="W4" s="10">
        <v>46</v>
      </c>
    </row>
    <row r="5" spans="1:32">
      <c r="B5" s="10" t="s">
        <v>107</v>
      </c>
      <c r="C5" s="10">
        <v>0.1207605816550562</v>
      </c>
      <c r="E5" s="10">
        <v>3</v>
      </c>
      <c r="F5" s="10" t="s">
        <v>70</v>
      </c>
      <c r="G5" s="10">
        <v>8250.372456184794</v>
      </c>
      <c r="H5" s="10" t="s">
        <v>62</v>
      </c>
      <c r="I5" s="10">
        <v>690.0805586439939</v>
      </c>
      <c r="J5" s="10" t="s">
        <v>62</v>
      </c>
      <c r="K5" s="10">
        <v>105.1835733827908</v>
      </c>
      <c r="L5" s="10" t="s">
        <v>62</v>
      </c>
      <c r="M5" s="10">
        <v>6</v>
      </c>
      <c r="N5" s="10" t="s">
        <v>79</v>
      </c>
      <c r="O5" s="10">
        <v>0.1335400497816723</v>
      </c>
      <c r="P5" s="10" t="s">
        <v>67</v>
      </c>
      <c r="Q5" s="10">
        <v>417.7700009806323</v>
      </c>
      <c r="R5" s="10" t="s">
        <v>67</v>
      </c>
      <c r="S5" s="10">
        <v>24</v>
      </c>
      <c r="T5" s="10" t="s">
        <v>62</v>
      </c>
      <c r="U5" s="10">
        <v>690.0805586439916</v>
      </c>
      <c r="V5" s="10" t="s">
        <v>62</v>
      </c>
      <c r="W5" s="10">
        <v>45</v>
      </c>
    </row>
    <row r="6" spans="1:32">
      <c r="B6" s="10" t="s">
        <v>108</v>
      </c>
      <c r="C6" s="10">
        <v>221</v>
      </c>
      <c r="E6" s="10">
        <v>4</v>
      </c>
      <c r="F6" s="10" t="s">
        <v>72</v>
      </c>
      <c r="G6" s="10">
        <v>8055.3731254983</v>
      </c>
      <c r="H6" s="10" t="s">
        <v>54</v>
      </c>
      <c r="I6" s="10">
        <v>622.8488493176094</v>
      </c>
      <c r="J6" s="10" t="s">
        <v>67</v>
      </c>
      <c r="K6" s="10">
        <v>82.05224346367186</v>
      </c>
      <c r="L6" s="10" t="s">
        <v>67</v>
      </c>
      <c r="M6" s="10">
        <v>6</v>
      </c>
      <c r="N6" s="10" t="s">
        <v>67</v>
      </c>
      <c r="O6" s="10">
        <v>0.1176348688908398</v>
      </c>
      <c r="P6" s="10" t="s">
        <v>56</v>
      </c>
      <c r="Q6" s="10">
        <v>353.6256846781136</v>
      </c>
      <c r="R6" s="10" t="s">
        <v>56</v>
      </c>
      <c r="S6" s="10">
        <v>19</v>
      </c>
      <c r="T6" s="10" t="s">
        <v>54</v>
      </c>
      <c r="U6" s="10">
        <v>622.8488493176087</v>
      </c>
      <c r="V6" s="10" t="s">
        <v>72</v>
      </c>
      <c r="W6" s="10">
        <v>45</v>
      </c>
    </row>
    <row r="7" spans="1:32">
      <c r="B7" s="10" t="s">
        <v>109</v>
      </c>
      <c r="C7" s="10">
        <v>422</v>
      </c>
      <c r="E7" s="10">
        <v>5</v>
      </c>
      <c r="F7" s="10" t="s">
        <v>54</v>
      </c>
      <c r="G7" s="10">
        <v>7917.971487658825</v>
      </c>
      <c r="H7" s="10" t="s">
        <v>56</v>
      </c>
      <c r="I7" s="10">
        <v>622.2326298298599</v>
      </c>
      <c r="J7" s="10" t="s">
        <v>56</v>
      </c>
      <c r="K7" s="10">
        <v>62.21841764072269</v>
      </c>
      <c r="L7" s="10" t="s">
        <v>54</v>
      </c>
      <c r="M7" s="10">
        <v>5</v>
      </c>
      <c r="N7" s="10" t="s">
        <v>75</v>
      </c>
      <c r="O7" s="10">
        <v>0.1006455601697183</v>
      </c>
      <c r="P7" s="10" t="s">
        <v>62</v>
      </c>
      <c r="Q7" s="10">
        <v>308.4284341458204</v>
      </c>
      <c r="R7" s="10" t="s">
        <v>62</v>
      </c>
      <c r="S7" s="10">
        <v>19</v>
      </c>
      <c r="T7" s="10" t="s">
        <v>56</v>
      </c>
      <c r="U7" s="10">
        <v>622.2326298298589</v>
      </c>
      <c r="V7" s="10" t="s">
        <v>60</v>
      </c>
      <c r="W7" s="10">
        <v>44</v>
      </c>
    </row>
    <row r="8" spans="1:32">
      <c r="B8" t="s">
        <v>119</v>
      </c>
      <c r="G8" t="s">
        <v>120</v>
      </c>
      <c r="L8" t="s">
        <v>121</v>
      </c>
      <c r="Q8" t="s">
        <v>122</v>
      </c>
      <c r="V8" t="s">
        <v>123</v>
      </c>
      <c r="AA8" t="s">
        <v>124</v>
      </c>
    </row>
    <row r="9" spans="1:32" ht="377" customHeight="1"/>
    <row r="11" spans="1:32">
      <c r="B11" t="s">
        <v>125</v>
      </c>
      <c r="H11" t="s">
        <v>744</v>
      </c>
      <c r="M11" t="s">
        <v>741</v>
      </c>
      <c r="S11" t="s">
        <v>204</v>
      </c>
      <c r="AA11" t="s">
        <v>393</v>
      </c>
    </row>
    <row r="12" spans="1:32">
      <c r="A12" s="10" t="s">
        <v>126</v>
      </c>
      <c r="B12" s="10" t="s">
        <v>127</v>
      </c>
      <c r="C12" s="10" t="s">
        <v>97</v>
      </c>
      <c r="D12" s="10" t="s">
        <v>2</v>
      </c>
      <c r="E12" s="10" t="s">
        <v>128</v>
      </c>
      <c r="F12" s="10" t="s">
        <v>129</v>
      </c>
      <c r="G12" s="10" t="s">
        <v>130</v>
      </c>
      <c r="H12" s="10" t="s">
        <v>97</v>
      </c>
      <c r="I12" s="10" t="s">
        <v>742</v>
      </c>
      <c r="J12" s="10" t="s">
        <v>743</v>
      </c>
      <c r="K12" s="10" t="s">
        <v>745</v>
      </c>
      <c r="M12" s="10" t="s">
        <v>2</v>
      </c>
      <c r="N12" s="10" t="s">
        <v>97</v>
      </c>
      <c r="O12" s="10" t="s">
        <v>742</v>
      </c>
      <c r="P12" s="10" t="s">
        <v>743</v>
      </c>
      <c r="R12" s="10" t="s">
        <v>126</v>
      </c>
      <c r="S12" s="10" t="s">
        <v>127</v>
      </c>
      <c r="T12" s="10" t="s">
        <v>97</v>
      </c>
      <c r="U12" s="10" t="s">
        <v>2</v>
      </c>
      <c r="V12" s="10" t="s">
        <v>128</v>
      </c>
      <c r="W12" s="10" t="s">
        <v>129</v>
      </c>
      <c r="X12" s="10" t="s">
        <v>130</v>
      </c>
      <c r="Z12" s="10" t="s">
        <v>126</v>
      </c>
      <c r="AA12" s="10" t="s">
        <v>127</v>
      </c>
      <c r="AB12" s="10" t="s">
        <v>97</v>
      </c>
      <c r="AC12" s="10" t="s">
        <v>2</v>
      </c>
      <c r="AD12" s="10" t="s">
        <v>128</v>
      </c>
      <c r="AE12" s="10" t="s">
        <v>129</v>
      </c>
      <c r="AF12" s="10" t="s">
        <v>130</v>
      </c>
    </row>
    <row r="13" spans="1:32">
      <c r="A13" s="10">
        <v>1</v>
      </c>
      <c r="B13" s="10" t="s">
        <v>131</v>
      </c>
      <c r="C13" s="10" t="s">
        <v>80</v>
      </c>
      <c r="D13" s="10" t="s">
        <v>67</v>
      </c>
      <c r="E13" s="10" t="s">
        <v>132</v>
      </c>
      <c r="F13" s="10">
        <v>1</v>
      </c>
      <c r="G13" s="10" t="s">
        <v>133</v>
      </c>
      <c r="H13" s="10" t="s">
        <v>80</v>
      </c>
      <c r="I13" s="10" t="s">
        <v>135</v>
      </c>
      <c r="J13" s="10">
        <v>654.6722410960062</v>
      </c>
      <c r="K13" s="10">
        <v>0.1766586637435385</v>
      </c>
      <c r="M13" s="10" t="s">
        <v>47</v>
      </c>
      <c r="N13" s="10" t="s">
        <v>80</v>
      </c>
      <c r="O13" s="10" t="s">
        <v>135</v>
      </c>
      <c r="P13" s="10">
        <v>84.33333042675436</v>
      </c>
      <c r="R13" s="10">
        <v>1</v>
      </c>
      <c r="S13" s="10" t="s">
        <v>205</v>
      </c>
      <c r="T13" s="10" t="s">
        <v>80</v>
      </c>
      <c r="U13" s="10" t="s">
        <v>67</v>
      </c>
      <c r="V13" s="10" t="s">
        <v>132</v>
      </c>
      <c r="W13" s="10">
        <v>1</v>
      </c>
      <c r="X13" s="10" t="s">
        <v>136</v>
      </c>
      <c r="Z13" s="10">
        <v>1</v>
      </c>
      <c r="AA13" s="10" t="s">
        <v>394</v>
      </c>
      <c r="AB13" s="10" t="s">
        <v>80</v>
      </c>
      <c r="AC13" s="10" t="s">
        <v>67</v>
      </c>
      <c r="AD13" s="10" t="s">
        <v>132</v>
      </c>
      <c r="AE13" s="10">
        <v>1</v>
      </c>
      <c r="AF13" s="10" t="s">
        <v>136</v>
      </c>
    </row>
    <row r="14" spans="1:32">
      <c r="A14" s="10">
        <v>2</v>
      </c>
      <c r="B14" s="10" t="s">
        <v>134</v>
      </c>
      <c r="C14" s="10" t="s">
        <v>80</v>
      </c>
      <c r="D14" s="10" t="s">
        <v>62</v>
      </c>
      <c r="E14" s="10" t="s">
        <v>135</v>
      </c>
      <c r="F14" s="10">
        <v>1</v>
      </c>
      <c r="G14" s="10" t="s">
        <v>136</v>
      </c>
      <c r="H14" s="10"/>
      <c r="I14" s="10" t="s">
        <v>132</v>
      </c>
      <c r="J14" s="10">
        <v>2242.949136072788</v>
      </c>
      <c r="K14" s="10">
        <v>0.6052439256626977</v>
      </c>
      <c r="M14" s="10"/>
      <c r="N14" s="10"/>
      <c r="O14" s="10" t="s">
        <v>132</v>
      </c>
      <c r="P14" s="10">
        <v>24.07143743211417</v>
      </c>
      <c r="R14" s="10">
        <v>2</v>
      </c>
      <c r="S14" s="10" t="s">
        <v>206</v>
      </c>
      <c r="T14" s="10" t="s">
        <v>80</v>
      </c>
      <c r="U14" s="10" t="s">
        <v>65</v>
      </c>
      <c r="V14" s="10" t="s">
        <v>140</v>
      </c>
      <c r="W14" s="10">
        <v>1</v>
      </c>
      <c r="X14" s="10" t="s">
        <v>133</v>
      </c>
      <c r="Z14" s="10">
        <v>2</v>
      </c>
      <c r="AA14" s="10" t="s">
        <v>395</v>
      </c>
      <c r="AB14" s="10" t="s">
        <v>80</v>
      </c>
      <c r="AC14" s="10" t="s">
        <v>60</v>
      </c>
      <c r="AD14" s="10" t="s">
        <v>135</v>
      </c>
      <c r="AE14" s="10">
        <v>1</v>
      </c>
      <c r="AF14" s="10" t="s">
        <v>133</v>
      </c>
    </row>
    <row r="15" spans="1:32">
      <c r="A15" s="10">
        <v>3</v>
      </c>
      <c r="B15" s="10" t="s">
        <v>137</v>
      </c>
      <c r="C15" s="10" t="s">
        <v>80</v>
      </c>
      <c r="D15" s="10" t="s">
        <v>67</v>
      </c>
      <c r="E15" s="10" t="s">
        <v>132</v>
      </c>
      <c r="F15" s="10">
        <v>2</v>
      </c>
      <c r="G15" s="10" t="s">
        <v>136</v>
      </c>
      <c r="H15" s="10"/>
      <c r="I15" s="10" t="s">
        <v>140</v>
      </c>
      <c r="J15" s="10">
        <v>808.2384273999556</v>
      </c>
      <c r="K15" s="10">
        <v>0.2180974105937637</v>
      </c>
      <c r="M15" s="10"/>
      <c r="N15" s="10"/>
      <c r="O15" s="10" t="s">
        <v>140</v>
      </c>
      <c r="P15" s="10">
        <v>1.971666179916138</v>
      </c>
      <c r="R15" s="10">
        <v>3</v>
      </c>
      <c r="S15" s="10" t="s">
        <v>207</v>
      </c>
      <c r="T15" s="10" t="s">
        <v>80</v>
      </c>
      <c r="U15" s="10" t="s">
        <v>60</v>
      </c>
      <c r="V15" s="10" t="s">
        <v>132</v>
      </c>
      <c r="W15" s="10">
        <v>1</v>
      </c>
      <c r="X15" s="10" t="s">
        <v>133</v>
      </c>
      <c r="Z15" s="10">
        <v>3</v>
      </c>
      <c r="AA15" s="10" t="s">
        <v>396</v>
      </c>
      <c r="AB15" s="10" t="s">
        <v>80</v>
      </c>
      <c r="AC15" s="10" t="s">
        <v>65</v>
      </c>
      <c r="AD15" s="10" t="s">
        <v>140</v>
      </c>
      <c r="AE15" s="10">
        <v>1</v>
      </c>
      <c r="AF15" s="10" t="s">
        <v>133</v>
      </c>
    </row>
    <row r="16" spans="1:32">
      <c r="A16" s="10">
        <v>4</v>
      </c>
      <c r="B16" s="10" t="s">
        <v>138</v>
      </c>
      <c r="C16" s="10" t="s">
        <v>80</v>
      </c>
      <c r="D16" s="10" t="s">
        <v>67</v>
      </c>
      <c r="E16" s="10" t="s">
        <v>132</v>
      </c>
      <c r="F16" s="10">
        <v>3</v>
      </c>
      <c r="G16" s="10" t="s">
        <v>136</v>
      </c>
      <c r="H16" s="10" t="s">
        <v>82</v>
      </c>
      <c r="I16" s="10" t="s">
        <v>135</v>
      </c>
      <c r="J16" s="10">
        <v>1552.848360545817</v>
      </c>
      <c r="K16" s="10">
        <v>0.2567350523929977</v>
      </c>
      <c r="M16" s="10"/>
      <c r="N16" s="10" t="s">
        <v>82</v>
      </c>
      <c r="O16" s="10" t="s">
        <v>135</v>
      </c>
      <c r="P16" s="10">
        <v>91.64495954229771</v>
      </c>
      <c r="R16" s="10">
        <v>4</v>
      </c>
      <c r="S16" s="10" t="s">
        <v>207</v>
      </c>
      <c r="T16" s="10" t="s">
        <v>80</v>
      </c>
      <c r="U16" s="10" t="s">
        <v>70</v>
      </c>
      <c r="V16" s="10" t="s">
        <v>132</v>
      </c>
      <c r="W16" s="10">
        <v>1</v>
      </c>
      <c r="X16" s="10" t="s">
        <v>133</v>
      </c>
      <c r="Z16" s="10">
        <v>4</v>
      </c>
      <c r="AA16" s="10" t="s">
        <v>396</v>
      </c>
      <c r="AB16" s="10" t="s">
        <v>80</v>
      </c>
      <c r="AC16" s="10" t="s">
        <v>70</v>
      </c>
      <c r="AD16" s="10" t="s">
        <v>132</v>
      </c>
      <c r="AE16" s="10">
        <v>1</v>
      </c>
      <c r="AF16" s="10" t="s">
        <v>133</v>
      </c>
    </row>
    <row r="17" spans="1:32">
      <c r="A17" s="10">
        <v>5</v>
      </c>
      <c r="B17" s="10" t="s">
        <v>139</v>
      </c>
      <c r="C17" s="10" t="s">
        <v>80</v>
      </c>
      <c r="D17" s="10" t="s">
        <v>65</v>
      </c>
      <c r="E17" s="10" t="s">
        <v>140</v>
      </c>
      <c r="F17" s="10">
        <v>1</v>
      </c>
      <c r="G17" s="10" t="s">
        <v>136</v>
      </c>
      <c r="H17" s="10"/>
      <c r="I17" s="10" t="s">
        <v>132</v>
      </c>
      <c r="J17" s="10">
        <v>3865.673967024994</v>
      </c>
      <c r="K17" s="10">
        <v>0.639118431441411</v>
      </c>
      <c r="M17" s="10"/>
      <c r="N17" s="10"/>
      <c r="O17" s="10" t="s">
        <v>132</v>
      </c>
      <c r="P17" s="10">
        <v>92.9532506565113</v>
      </c>
      <c r="R17" s="10">
        <v>5</v>
      </c>
      <c r="S17" s="10" t="s">
        <v>208</v>
      </c>
      <c r="T17" s="10" t="s">
        <v>80</v>
      </c>
      <c r="U17" s="10" t="s">
        <v>65</v>
      </c>
      <c r="V17" s="10" t="s">
        <v>135</v>
      </c>
      <c r="W17" s="10">
        <v>2</v>
      </c>
      <c r="X17" s="10" t="s">
        <v>133</v>
      </c>
      <c r="Z17" s="10">
        <v>5</v>
      </c>
      <c r="AA17" s="10" t="s">
        <v>397</v>
      </c>
      <c r="AB17" s="10" t="s">
        <v>80</v>
      </c>
      <c r="AC17" s="10" t="s">
        <v>60</v>
      </c>
      <c r="AD17" s="10" t="s">
        <v>132</v>
      </c>
      <c r="AE17" s="10">
        <v>2</v>
      </c>
      <c r="AF17" s="10" t="s">
        <v>133</v>
      </c>
    </row>
    <row r="18" spans="1:32">
      <c r="A18" s="10">
        <v>6</v>
      </c>
      <c r="B18" s="10" t="s">
        <v>141</v>
      </c>
      <c r="C18" s="10" t="s">
        <v>80</v>
      </c>
      <c r="D18" s="10" t="s">
        <v>65</v>
      </c>
      <c r="E18" s="10" t="s">
        <v>132</v>
      </c>
      <c r="F18" s="10">
        <v>2</v>
      </c>
      <c r="G18" s="10" t="s">
        <v>133</v>
      </c>
      <c r="H18" s="10"/>
      <c r="I18" s="10" t="s">
        <v>140</v>
      </c>
      <c r="J18" s="10">
        <v>629.9246845216046</v>
      </c>
      <c r="K18" s="10">
        <v>0.1041465161655912</v>
      </c>
      <c r="M18" s="10"/>
      <c r="N18" s="10"/>
      <c r="O18" s="10" t="s">
        <v>140</v>
      </c>
      <c r="P18" s="10">
        <v>54.32133376117338</v>
      </c>
      <c r="R18" s="10">
        <v>6</v>
      </c>
      <c r="S18" s="10" t="s">
        <v>209</v>
      </c>
      <c r="T18" s="10" t="s">
        <v>80</v>
      </c>
      <c r="U18" s="10" t="s">
        <v>62</v>
      </c>
      <c r="V18" s="10" t="s">
        <v>132</v>
      </c>
      <c r="W18" s="10">
        <v>1</v>
      </c>
      <c r="X18" s="10" t="s">
        <v>136</v>
      </c>
      <c r="Z18" s="10">
        <v>6</v>
      </c>
      <c r="AA18" s="10" t="s">
        <v>398</v>
      </c>
      <c r="AB18" s="10" t="s">
        <v>80</v>
      </c>
      <c r="AC18" s="10" t="s">
        <v>56</v>
      </c>
      <c r="AD18" s="10" t="s">
        <v>132</v>
      </c>
      <c r="AE18" s="10">
        <v>1</v>
      </c>
      <c r="AF18" s="10" t="s">
        <v>133</v>
      </c>
    </row>
    <row r="19" spans="1:32">
      <c r="A19" s="10">
        <v>7</v>
      </c>
      <c r="B19" s="10" t="s">
        <v>142</v>
      </c>
      <c r="C19" s="10" t="s">
        <v>80</v>
      </c>
      <c r="D19" s="10" t="s">
        <v>65</v>
      </c>
      <c r="E19" s="10" t="s">
        <v>132</v>
      </c>
      <c r="F19" s="10">
        <v>3</v>
      </c>
      <c r="G19" s="10" t="s">
        <v>136</v>
      </c>
      <c r="M19" s="10" t="s">
        <v>52</v>
      </c>
      <c r="N19" s="10" t="s">
        <v>80</v>
      </c>
      <c r="O19" s="10" t="s">
        <v>135</v>
      </c>
      <c r="P19" s="10">
        <v>145.8105419765427</v>
      </c>
      <c r="R19" s="10">
        <v>7</v>
      </c>
      <c r="S19" s="10" t="s">
        <v>209</v>
      </c>
      <c r="T19" s="10" t="s">
        <v>80</v>
      </c>
      <c r="U19" s="10" t="s">
        <v>67</v>
      </c>
      <c r="V19" s="10" t="s">
        <v>132</v>
      </c>
      <c r="W19" s="10">
        <v>2</v>
      </c>
      <c r="X19" s="10" t="s">
        <v>136</v>
      </c>
      <c r="Z19" s="10">
        <v>7</v>
      </c>
      <c r="AA19" s="10" t="s">
        <v>399</v>
      </c>
      <c r="AB19" s="10" t="s">
        <v>80</v>
      </c>
      <c r="AC19" s="10" t="s">
        <v>65</v>
      </c>
      <c r="AD19" s="10" t="s">
        <v>135</v>
      </c>
      <c r="AE19" s="10">
        <v>2</v>
      </c>
      <c r="AF19" s="10" t="s">
        <v>133</v>
      </c>
    </row>
    <row r="20" spans="1:32">
      <c r="A20" s="10">
        <v>8</v>
      </c>
      <c r="B20" s="10" t="s">
        <v>143</v>
      </c>
      <c r="C20" s="10" t="s">
        <v>80</v>
      </c>
      <c r="D20" s="10" t="s">
        <v>60</v>
      </c>
      <c r="E20" s="10" t="s">
        <v>140</v>
      </c>
      <c r="F20" s="10">
        <v>1</v>
      </c>
      <c r="G20" s="10" t="s">
        <v>133</v>
      </c>
      <c r="M20" s="10"/>
      <c r="N20" s="10"/>
      <c r="O20" s="10" t="s">
        <v>132</v>
      </c>
      <c r="P20" s="10">
        <v>112.168750463419</v>
      </c>
      <c r="R20" s="10">
        <v>8</v>
      </c>
      <c r="S20" s="10" t="s">
        <v>210</v>
      </c>
      <c r="T20" s="10" t="s">
        <v>80</v>
      </c>
      <c r="U20" s="10" t="s">
        <v>65</v>
      </c>
      <c r="V20" s="10" t="s">
        <v>132</v>
      </c>
      <c r="W20" s="10">
        <v>3</v>
      </c>
      <c r="X20" s="10" t="s">
        <v>136</v>
      </c>
      <c r="Z20" s="10">
        <v>8</v>
      </c>
      <c r="AA20" s="10" t="s">
        <v>400</v>
      </c>
      <c r="AB20" s="10" t="s">
        <v>80</v>
      </c>
      <c r="AC20" s="10" t="s">
        <v>52</v>
      </c>
      <c r="AD20" s="10" t="s">
        <v>135</v>
      </c>
      <c r="AE20" s="10">
        <v>1</v>
      </c>
      <c r="AF20" s="10" t="s">
        <v>133</v>
      </c>
    </row>
    <row r="21" spans="1:32">
      <c r="A21" s="10">
        <v>9</v>
      </c>
      <c r="B21" s="10" t="s">
        <v>144</v>
      </c>
      <c r="C21" s="10" t="s">
        <v>80</v>
      </c>
      <c r="D21" s="10" t="s">
        <v>62</v>
      </c>
      <c r="E21" s="10" t="s">
        <v>132</v>
      </c>
      <c r="F21" s="10">
        <v>2</v>
      </c>
      <c r="G21" s="10" t="s">
        <v>136</v>
      </c>
      <c r="H21" t="s">
        <v>746</v>
      </c>
      <c r="M21" s="10"/>
      <c r="N21" s="10"/>
      <c r="O21" s="10" t="s">
        <v>140</v>
      </c>
      <c r="P21" s="10">
        <v>7.286055261825084</v>
      </c>
      <c r="R21" s="10">
        <v>9</v>
      </c>
      <c r="S21" s="10" t="s">
        <v>211</v>
      </c>
      <c r="T21" s="10" t="s">
        <v>80</v>
      </c>
      <c r="U21" s="10" t="s">
        <v>70</v>
      </c>
      <c r="V21" s="10" t="s">
        <v>135</v>
      </c>
      <c r="W21" s="10">
        <v>2</v>
      </c>
      <c r="X21" s="10" t="s">
        <v>133</v>
      </c>
      <c r="Z21" s="10">
        <v>9</v>
      </c>
      <c r="AA21" s="10" t="s">
        <v>401</v>
      </c>
      <c r="AB21" s="10" t="s">
        <v>80</v>
      </c>
      <c r="AC21" s="10" t="s">
        <v>62</v>
      </c>
      <c r="AD21" s="10" t="s">
        <v>132</v>
      </c>
      <c r="AE21" s="10">
        <v>1</v>
      </c>
      <c r="AF21" s="10" t="s">
        <v>136</v>
      </c>
    </row>
    <row r="22" spans="1:32">
      <c r="A22" s="10">
        <v>10</v>
      </c>
      <c r="B22" s="10" t="s">
        <v>145</v>
      </c>
      <c r="C22" s="10" t="s">
        <v>80</v>
      </c>
      <c r="D22" s="10" t="s">
        <v>65</v>
      </c>
      <c r="E22" s="10" t="s">
        <v>135</v>
      </c>
      <c r="F22" s="10">
        <v>4</v>
      </c>
      <c r="G22" s="10" t="s">
        <v>136</v>
      </c>
      <c r="H22" s="10" t="s">
        <v>97</v>
      </c>
      <c r="I22" s="10" t="s">
        <v>742</v>
      </c>
      <c r="J22" s="10" t="s">
        <v>129</v>
      </c>
      <c r="K22" s="10" t="s">
        <v>745</v>
      </c>
      <c r="M22" s="10"/>
      <c r="N22" s="10" t="s">
        <v>82</v>
      </c>
      <c r="O22" s="10" t="s">
        <v>135</v>
      </c>
      <c r="P22" s="10">
        <v>130.9332862882341</v>
      </c>
      <c r="R22" s="10">
        <v>10</v>
      </c>
      <c r="S22" s="10" t="s">
        <v>212</v>
      </c>
      <c r="T22" s="10" t="s">
        <v>80</v>
      </c>
      <c r="U22" s="10" t="s">
        <v>52</v>
      </c>
      <c r="V22" s="10" t="s">
        <v>135</v>
      </c>
      <c r="W22" s="10">
        <v>1</v>
      </c>
      <c r="X22" s="10" t="s">
        <v>133</v>
      </c>
      <c r="Z22" s="10">
        <v>10</v>
      </c>
      <c r="AA22" s="10" t="s">
        <v>402</v>
      </c>
      <c r="AB22" s="10" t="s">
        <v>80</v>
      </c>
      <c r="AC22" s="10" t="s">
        <v>67</v>
      </c>
      <c r="AD22" s="10" t="s">
        <v>132</v>
      </c>
      <c r="AE22" s="10">
        <v>2</v>
      </c>
      <c r="AF22" s="10" t="s">
        <v>136</v>
      </c>
    </row>
    <row r="23" spans="1:32">
      <c r="A23" s="10">
        <v>11</v>
      </c>
      <c r="B23" s="10" t="s">
        <v>146</v>
      </c>
      <c r="C23" s="10" t="s">
        <v>80</v>
      </c>
      <c r="D23" s="10" t="s">
        <v>67</v>
      </c>
      <c r="E23" s="10" t="s">
        <v>132</v>
      </c>
      <c r="F23" s="10">
        <v>4</v>
      </c>
      <c r="G23" s="10" t="s">
        <v>136</v>
      </c>
      <c r="H23" s="10" t="s">
        <v>80</v>
      </c>
      <c r="I23" s="10" t="s">
        <v>135</v>
      </c>
      <c r="J23" s="10">
        <v>4</v>
      </c>
      <c r="K23" s="10">
        <v>0.1428571428571428</v>
      </c>
      <c r="M23" s="10"/>
      <c r="N23" s="10"/>
      <c r="O23" s="10" t="s">
        <v>132</v>
      </c>
      <c r="P23" s="10">
        <v>65.02045716078629</v>
      </c>
      <c r="R23" s="10">
        <v>11</v>
      </c>
      <c r="S23" s="10" t="s">
        <v>213</v>
      </c>
      <c r="T23" s="10" t="s">
        <v>80</v>
      </c>
      <c r="U23" s="10" t="s">
        <v>56</v>
      </c>
      <c r="V23" s="10" t="s">
        <v>135</v>
      </c>
      <c r="W23" s="10">
        <v>1</v>
      </c>
      <c r="X23" s="10" t="s">
        <v>133</v>
      </c>
      <c r="Z23" s="10">
        <v>11</v>
      </c>
      <c r="AA23" s="10" t="s">
        <v>210</v>
      </c>
      <c r="AB23" s="10" t="s">
        <v>80</v>
      </c>
      <c r="AC23" s="10" t="s">
        <v>65</v>
      </c>
      <c r="AD23" s="10" t="s">
        <v>132</v>
      </c>
      <c r="AE23" s="10">
        <v>3</v>
      </c>
      <c r="AF23" s="10" t="s">
        <v>136</v>
      </c>
    </row>
    <row r="24" spans="1:32">
      <c r="A24" s="10">
        <v>12</v>
      </c>
      <c r="B24" s="10" t="s">
        <v>147</v>
      </c>
      <c r="C24" s="10" t="s">
        <v>80</v>
      </c>
      <c r="D24" s="10" t="s">
        <v>65</v>
      </c>
      <c r="E24" s="10" t="s">
        <v>132</v>
      </c>
      <c r="F24" s="10">
        <v>5</v>
      </c>
      <c r="G24" s="10" t="s">
        <v>136</v>
      </c>
      <c r="H24" s="10"/>
      <c r="I24" s="10" t="s">
        <v>132</v>
      </c>
      <c r="J24" s="10">
        <v>20</v>
      </c>
      <c r="K24" s="10">
        <v>0.7142857142857143</v>
      </c>
      <c r="M24" s="10"/>
      <c r="N24" s="10"/>
      <c r="O24" s="10" t="s">
        <v>140</v>
      </c>
      <c r="P24" s="10">
        <v>31.45303917470358</v>
      </c>
      <c r="R24" s="10">
        <v>12</v>
      </c>
      <c r="S24" s="10" t="s">
        <v>214</v>
      </c>
      <c r="T24" s="10" t="s">
        <v>80</v>
      </c>
      <c r="U24" s="10" t="s">
        <v>62</v>
      </c>
      <c r="V24" s="10" t="s">
        <v>135</v>
      </c>
      <c r="W24" s="10">
        <v>2</v>
      </c>
      <c r="X24" s="10" t="s">
        <v>136</v>
      </c>
      <c r="Z24" s="10">
        <v>12</v>
      </c>
      <c r="AA24" s="10" t="s">
        <v>403</v>
      </c>
      <c r="AB24" s="10" t="s">
        <v>80</v>
      </c>
      <c r="AC24" s="10" t="s">
        <v>65</v>
      </c>
      <c r="AD24" s="10" t="s">
        <v>132</v>
      </c>
      <c r="AE24" s="10">
        <v>4</v>
      </c>
      <c r="AF24" s="10" t="s">
        <v>136</v>
      </c>
    </row>
    <row r="25" spans="1:32">
      <c r="A25" s="10">
        <v>13</v>
      </c>
      <c r="B25" s="10" t="s">
        <v>148</v>
      </c>
      <c r="C25" s="10" t="s">
        <v>80</v>
      </c>
      <c r="D25" s="10" t="s">
        <v>47</v>
      </c>
      <c r="E25" s="10" t="s">
        <v>135</v>
      </c>
      <c r="F25" s="10">
        <v>1</v>
      </c>
      <c r="G25" s="10" t="s">
        <v>133</v>
      </c>
      <c r="H25" s="10"/>
      <c r="I25" s="10" t="s">
        <v>140</v>
      </c>
      <c r="J25" s="10">
        <v>4</v>
      </c>
      <c r="K25" s="10">
        <v>0.1428571428571428</v>
      </c>
      <c r="M25" s="10" t="s">
        <v>54</v>
      </c>
      <c r="N25" s="10" t="s">
        <v>80</v>
      </c>
      <c r="O25" s="10" t="s">
        <v>135</v>
      </c>
      <c r="P25" s="10">
        <v>150.0926450928952</v>
      </c>
      <c r="R25" s="10">
        <v>13</v>
      </c>
      <c r="S25" s="10" t="s">
        <v>215</v>
      </c>
      <c r="T25" s="10" t="s">
        <v>80</v>
      </c>
      <c r="U25" s="10" t="s">
        <v>67</v>
      </c>
      <c r="V25" s="10" t="s">
        <v>132</v>
      </c>
      <c r="W25" s="10">
        <v>3</v>
      </c>
      <c r="X25" s="10" t="s">
        <v>136</v>
      </c>
      <c r="Z25" s="10">
        <v>13</v>
      </c>
      <c r="AA25" s="10" t="s">
        <v>404</v>
      </c>
      <c r="AB25" s="10" t="s">
        <v>80</v>
      </c>
      <c r="AC25" s="10" t="s">
        <v>54</v>
      </c>
      <c r="AD25" s="10" t="s">
        <v>135</v>
      </c>
      <c r="AE25" s="10">
        <v>1</v>
      </c>
      <c r="AF25" s="10" t="s">
        <v>133</v>
      </c>
    </row>
    <row r="26" spans="1:32">
      <c r="A26" s="10">
        <v>14</v>
      </c>
      <c r="B26" s="10" t="s">
        <v>149</v>
      </c>
      <c r="C26" s="10" t="s">
        <v>80</v>
      </c>
      <c r="D26" s="10" t="s">
        <v>62</v>
      </c>
      <c r="E26" s="10" t="s">
        <v>140</v>
      </c>
      <c r="F26" s="10">
        <v>3</v>
      </c>
      <c r="G26" s="10" t="s">
        <v>133</v>
      </c>
      <c r="H26" s="10" t="s">
        <v>82</v>
      </c>
      <c r="I26" s="10" t="s">
        <v>135</v>
      </c>
      <c r="J26" s="10">
        <v>9</v>
      </c>
      <c r="K26" s="10">
        <v>0.225</v>
      </c>
      <c r="M26" s="10"/>
      <c r="N26" s="10"/>
      <c r="O26" s="10" t="s">
        <v>132</v>
      </c>
      <c r="P26" s="10">
        <v>110.9601372406382</v>
      </c>
      <c r="R26" s="10">
        <v>14</v>
      </c>
      <c r="S26" s="10" t="s">
        <v>216</v>
      </c>
      <c r="T26" s="10" t="s">
        <v>80</v>
      </c>
      <c r="U26" s="10" t="s">
        <v>67</v>
      </c>
      <c r="V26" s="10" t="s">
        <v>132</v>
      </c>
      <c r="W26" s="10">
        <v>4</v>
      </c>
      <c r="X26" s="10" t="s">
        <v>136</v>
      </c>
      <c r="Z26" s="10">
        <v>14</v>
      </c>
      <c r="AA26" s="10" t="s">
        <v>405</v>
      </c>
      <c r="AB26" s="10" t="s">
        <v>80</v>
      </c>
      <c r="AC26" s="10" t="s">
        <v>70</v>
      </c>
      <c r="AD26" s="10" t="s">
        <v>135</v>
      </c>
      <c r="AE26" s="10">
        <v>2</v>
      </c>
      <c r="AF26" s="10" t="s">
        <v>133</v>
      </c>
    </row>
    <row r="27" spans="1:32">
      <c r="A27" s="10">
        <v>15</v>
      </c>
      <c r="B27" s="10" t="s">
        <v>150</v>
      </c>
      <c r="C27" s="10" t="s">
        <v>80</v>
      </c>
      <c r="D27" s="10" t="s">
        <v>62</v>
      </c>
      <c r="E27" s="10" t="s">
        <v>140</v>
      </c>
      <c r="F27" s="10">
        <v>4</v>
      </c>
      <c r="G27" s="10" t="s">
        <v>136</v>
      </c>
      <c r="H27" s="10"/>
      <c r="I27" s="10" t="s">
        <v>132</v>
      </c>
      <c r="J27" s="10">
        <v>26</v>
      </c>
      <c r="K27" s="10">
        <v>0.65</v>
      </c>
      <c r="M27" s="10"/>
      <c r="N27" s="10"/>
      <c r="O27" s="10" t="s">
        <v>140</v>
      </c>
      <c r="P27" s="10">
        <v>30.88023271133973</v>
      </c>
      <c r="R27" s="10">
        <v>15</v>
      </c>
      <c r="S27" s="10" t="s">
        <v>217</v>
      </c>
      <c r="T27" s="10" t="s">
        <v>80</v>
      </c>
      <c r="U27" s="10" t="s">
        <v>65</v>
      </c>
      <c r="V27" s="10" t="s">
        <v>140</v>
      </c>
      <c r="W27" s="10">
        <v>4</v>
      </c>
      <c r="X27" s="10" t="s">
        <v>136</v>
      </c>
      <c r="Z27" s="10">
        <v>15</v>
      </c>
      <c r="AA27" s="10" t="s">
        <v>406</v>
      </c>
      <c r="AB27" s="10" t="s">
        <v>80</v>
      </c>
      <c r="AC27" s="10" t="s">
        <v>47</v>
      </c>
      <c r="AD27" s="10" t="s">
        <v>135</v>
      </c>
      <c r="AE27" s="10">
        <v>1</v>
      </c>
      <c r="AF27" s="10" t="s">
        <v>133</v>
      </c>
    </row>
    <row r="28" spans="1:32">
      <c r="A28" s="10">
        <v>16</v>
      </c>
      <c r="B28" s="10" t="s">
        <v>151</v>
      </c>
      <c r="C28" s="10" t="s">
        <v>80</v>
      </c>
      <c r="D28" s="10" t="s">
        <v>56</v>
      </c>
      <c r="E28" s="10" t="s">
        <v>132</v>
      </c>
      <c r="F28" s="10">
        <v>1</v>
      </c>
      <c r="G28" s="10" t="s">
        <v>136</v>
      </c>
      <c r="H28" s="10"/>
      <c r="I28" s="10" t="s">
        <v>140</v>
      </c>
      <c r="J28" s="10">
        <v>5</v>
      </c>
      <c r="K28" s="10">
        <v>0.125</v>
      </c>
      <c r="M28" s="10"/>
      <c r="N28" s="10" t="s">
        <v>82</v>
      </c>
      <c r="O28" s="10" t="s">
        <v>135</v>
      </c>
      <c r="P28" s="10">
        <v>213.8265576657766</v>
      </c>
      <c r="R28" s="10">
        <v>16</v>
      </c>
      <c r="S28" s="10" t="s">
        <v>218</v>
      </c>
      <c r="T28" s="10" t="s">
        <v>80</v>
      </c>
      <c r="U28" s="10" t="s">
        <v>52</v>
      </c>
      <c r="V28" s="10" t="s">
        <v>132</v>
      </c>
      <c r="W28" s="10">
        <v>2</v>
      </c>
      <c r="X28" s="10" t="s">
        <v>136</v>
      </c>
      <c r="Z28" s="10">
        <v>16</v>
      </c>
      <c r="AA28" s="10" t="s">
        <v>406</v>
      </c>
      <c r="AB28" s="10" t="s">
        <v>80</v>
      </c>
      <c r="AC28" s="10" t="s">
        <v>52</v>
      </c>
      <c r="AD28" s="10" t="s">
        <v>135</v>
      </c>
      <c r="AE28" s="10">
        <v>2</v>
      </c>
      <c r="AF28" s="10" t="s">
        <v>133</v>
      </c>
    </row>
    <row r="29" spans="1:32">
      <c r="A29" s="10">
        <v>17</v>
      </c>
      <c r="B29" s="10" t="s">
        <v>152</v>
      </c>
      <c r="C29" s="10" t="s">
        <v>80</v>
      </c>
      <c r="D29" s="10" t="s">
        <v>72</v>
      </c>
      <c r="E29" s="10" t="s">
        <v>132</v>
      </c>
      <c r="F29" s="10">
        <v>1</v>
      </c>
      <c r="G29" s="10" t="s">
        <v>133</v>
      </c>
      <c r="M29" s="10"/>
      <c r="N29" s="10"/>
      <c r="O29" s="10" t="s">
        <v>132</v>
      </c>
      <c r="P29" s="10">
        <v>103.6218706411104</v>
      </c>
      <c r="R29" s="10">
        <v>17</v>
      </c>
      <c r="S29" s="10" t="s">
        <v>219</v>
      </c>
      <c r="T29" s="10" t="s">
        <v>80</v>
      </c>
      <c r="U29" s="10" t="s">
        <v>56</v>
      </c>
      <c r="V29" s="10" t="s">
        <v>132</v>
      </c>
      <c r="W29" s="10">
        <v>2</v>
      </c>
      <c r="X29" s="10" t="s">
        <v>136</v>
      </c>
      <c r="Z29" s="10">
        <v>17</v>
      </c>
      <c r="AA29" s="10" t="s">
        <v>407</v>
      </c>
      <c r="AB29" s="10" t="s">
        <v>80</v>
      </c>
      <c r="AC29" s="10" t="s">
        <v>56</v>
      </c>
      <c r="AD29" s="10" t="s">
        <v>135</v>
      </c>
      <c r="AE29" s="10">
        <v>2</v>
      </c>
      <c r="AF29" s="10" t="s">
        <v>133</v>
      </c>
    </row>
    <row r="30" spans="1:32">
      <c r="A30" s="10">
        <v>18</v>
      </c>
      <c r="B30" s="10" t="s">
        <v>153</v>
      </c>
      <c r="C30" s="10" t="s">
        <v>80</v>
      </c>
      <c r="D30" s="10" t="s">
        <v>72</v>
      </c>
      <c r="E30" s="10" t="s">
        <v>132</v>
      </c>
      <c r="F30" s="10">
        <v>2</v>
      </c>
      <c r="G30" s="10" t="s">
        <v>133</v>
      </c>
      <c r="M30" s="10"/>
      <c r="N30" s="10"/>
      <c r="O30" s="10" t="s">
        <v>140</v>
      </c>
      <c r="P30" s="10">
        <v>13.46740596584931</v>
      </c>
      <c r="R30" s="10">
        <v>18</v>
      </c>
      <c r="S30" s="10" t="s">
        <v>220</v>
      </c>
      <c r="T30" s="10" t="s">
        <v>80</v>
      </c>
      <c r="U30" s="10" t="s">
        <v>62</v>
      </c>
      <c r="V30" s="10" t="s">
        <v>132</v>
      </c>
      <c r="W30" s="10">
        <v>3</v>
      </c>
      <c r="X30" s="10" t="s">
        <v>136</v>
      </c>
      <c r="Z30" s="10">
        <v>18</v>
      </c>
      <c r="AA30" s="10" t="s">
        <v>212</v>
      </c>
      <c r="AB30" s="10" t="s">
        <v>80</v>
      </c>
      <c r="AC30" s="10" t="s">
        <v>62</v>
      </c>
      <c r="AD30" s="10" t="s">
        <v>135</v>
      </c>
      <c r="AE30" s="10">
        <v>2</v>
      </c>
      <c r="AF30" s="10" t="s">
        <v>133</v>
      </c>
    </row>
    <row r="31" spans="1:32">
      <c r="A31" s="10">
        <v>19</v>
      </c>
      <c r="B31" s="10" t="s">
        <v>154</v>
      </c>
      <c r="C31" s="10" t="s">
        <v>80</v>
      </c>
      <c r="D31" s="10" t="s">
        <v>72</v>
      </c>
      <c r="E31" s="10" t="s">
        <v>132</v>
      </c>
      <c r="F31" s="10">
        <v>3</v>
      </c>
      <c r="G31" s="10" t="s">
        <v>133</v>
      </c>
      <c r="H31" t="s">
        <v>747</v>
      </c>
      <c r="M31" s="10" t="s">
        <v>56</v>
      </c>
      <c r="N31" s="10" t="s">
        <v>80</v>
      </c>
      <c r="O31" s="10" t="s">
        <v>135</v>
      </c>
      <c r="P31" s="10">
        <v>45.63919918654283</v>
      </c>
      <c r="R31" s="10">
        <v>19</v>
      </c>
      <c r="S31" s="10" t="s">
        <v>221</v>
      </c>
      <c r="T31" s="10" t="s">
        <v>80</v>
      </c>
      <c r="U31" s="10" t="s">
        <v>65</v>
      </c>
      <c r="V31" s="10" t="s">
        <v>140</v>
      </c>
      <c r="W31" s="10">
        <v>5</v>
      </c>
      <c r="X31" s="10" t="s">
        <v>136</v>
      </c>
      <c r="Z31" s="10">
        <v>19</v>
      </c>
      <c r="AA31" s="10" t="s">
        <v>408</v>
      </c>
      <c r="AB31" s="10" t="s">
        <v>80</v>
      </c>
      <c r="AC31" s="10" t="s">
        <v>62</v>
      </c>
      <c r="AD31" s="10" t="s">
        <v>135</v>
      </c>
      <c r="AE31" s="10">
        <v>3</v>
      </c>
      <c r="AF31" s="10" t="s">
        <v>136</v>
      </c>
    </row>
    <row r="32" spans="1:32">
      <c r="A32" s="10">
        <v>20</v>
      </c>
      <c r="B32" s="10" t="s">
        <v>155</v>
      </c>
      <c r="C32" s="10" t="s">
        <v>80</v>
      </c>
      <c r="D32" s="10" t="s">
        <v>72</v>
      </c>
      <c r="E32" s="10" t="s">
        <v>132</v>
      </c>
      <c r="F32" s="10">
        <v>4</v>
      </c>
      <c r="G32" s="10" t="s">
        <v>133</v>
      </c>
      <c r="H32" s="10" t="s">
        <v>97</v>
      </c>
      <c r="I32" s="10" t="s">
        <v>742</v>
      </c>
      <c r="J32" s="10" t="s">
        <v>129</v>
      </c>
      <c r="K32" s="10" t="s">
        <v>745</v>
      </c>
      <c r="M32" s="10"/>
      <c r="N32" s="10"/>
      <c r="O32" s="10" t="s">
        <v>132</v>
      </c>
      <c r="P32" s="10">
        <v>247.8143171391317</v>
      </c>
      <c r="R32" s="10">
        <v>20</v>
      </c>
      <c r="S32" s="10" t="s">
        <v>222</v>
      </c>
      <c r="T32" s="10" t="s">
        <v>80</v>
      </c>
      <c r="U32" s="10" t="s">
        <v>67</v>
      </c>
      <c r="V32" s="10" t="s">
        <v>132</v>
      </c>
      <c r="W32" s="10">
        <v>5</v>
      </c>
      <c r="X32" s="10" t="s">
        <v>136</v>
      </c>
      <c r="Z32" s="10">
        <v>20</v>
      </c>
      <c r="AA32" s="10" t="s">
        <v>409</v>
      </c>
      <c r="AB32" s="10" t="s">
        <v>80</v>
      </c>
      <c r="AC32" s="10" t="s">
        <v>67</v>
      </c>
      <c r="AD32" s="10" t="s">
        <v>135</v>
      </c>
      <c r="AE32" s="10">
        <v>3</v>
      </c>
      <c r="AF32" s="10" t="s">
        <v>136</v>
      </c>
    </row>
    <row r="33" spans="1:32">
      <c r="A33" s="10">
        <v>21</v>
      </c>
      <c r="B33" s="10" t="s">
        <v>156</v>
      </c>
      <c r="C33" s="10" t="s">
        <v>80</v>
      </c>
      <c r="D33" s="10" t="s">
        <v>72</v>
      </c>
      <c r="E33" s="10" t="s">
        <v>132</v>
      </c>
      <c r="F33" s="10">
        <v>5</v>
      </c>
      <c r="G33" s="10" t="s">
        <v>136</v>
      </c>
      <c r="H33" s="10" t="s">
        <v>80</v>
      </c>
      <c r="I33" s="10" t="s">
        <v>135</v>
      </c>
      <c r="J33" s="10">
        <v>21</v>
      </c>
      <c r="K33" s="10">
        <v>0.2164948453608248</v>
      </c>
      <c r="M33" s="10"/>
      <c r="N33" s="10"/>
      <c r="O33" s="10" t="s">
        <v>140</v>
      </c>
      <c r="P33" s="10">
        <v>78.63512935321965</v>
      </c>
      <c r="R33" s="10">
        <v>21</v>
      </c>
      <c r="S33" s="10" t="s">
        <v>223</v>
      </c>
      <c r="T33" s="10" t="s">
        <v>80</v>
      </c>
      <c r="U33" s="10" t="s">
        <v>62</v>
      </c>
      <c r="V33" s="10" t="s">
        <v>132</v>
      </c>
      <c r="W33" s="10">
        <v>4</v>
      </c>
      <c r="X33" s="10" t="s">
        <v>136</v>
      </c>
      <c r="Z33" s="10">
        <v>21</v>
      </c>
      <c r="AA33" s="10" t="s">
        <v>410</v>
      </c>
      <c r="AB33" s="10" t="s">
        <v>80</v>
      </c>
      <c r="AC33" s="10" t="s">
        <v>60</v>
      </c>
      <c r="AD33" s="10" t="s">
        <v>135</v>
      </c>
      <c r="AE33" s="10">
        <v>3</v>
      </c>
      <c r="AF33" s="10" t="s">
        <v>136</v>
      </c>
    </row>
    <row r="34" spans="1:32">
      <c r="A34" s="10">
        <v>22</v>
      </c>
      <c r="B34" s="10" t="s">
        <v>157</v>
      </c>
      <c r="C34" s="10" t="s">
        <v>80</v>
      </c>
      <c r="D34" s="10" t="s">
        <v>72</v>
      </c>
      <c r="E34" s="10" t="s">
        <v>132</v>
      </c>
      <c r="F34" s="10">
        <v>6</v>
      </c>
      <c r="G34" s="10" t="s">
        <v>136</v>
      </c>
      <c r="H34" s="10"/>
      <c r="I34" s="10" t="s">
        <v>132</v>
      </c>
      <c r="J34" s="10">
        <v>55</v>
      </c>
      <c r="K34" s="10">
        <v>0.5670103092783505</v>
      </c>
      <c r="M34" s="10"/>
      <c r="N34" s="10" t="s">
        <v>82</v>
      </c>
      <c r="O34" s="10" t="s">
        <v>135</v>
      </c>
      <c r="P34" s="10">
        <v>78.86833430569004</v>
      </c>
      <c r="R34" s="10">
        <v>22</v>
      </c>
      <c r="S34" s="10" t="s">
        <v>224</v>
      </c>
      <c r="T34" s="10" t="s">
        <v>80</v>
      </c>
      <c r="U34" s="10" t="s">
        <v>62</v>
      </c>
      <c r="V34" s="10" t="s">
        <v>132</v>
      </c>
      <c r="W34" s="10">
        <v>5</v>
      </c>
      <c r="X34" s="10" t="s">
        <v>133</v>
      </c>
      <c r="Z34" s="10">
        <v>22</v>
      </c>
      <c r="AA34" s="10" t="s">
        <v>134</v>
      </c>
      <c r="AB34" s="10" t="s">
        <v>80</v>
      </c>
      <c r="AC34" s="10" t="s">
        <v>56</v>
      </c>
      <c r="AD34" s="10" t="s">
        <v>135</v>
      </c>
      <c r="AE34" s="10">
        <v>3</v>
      </c>
      <c r="AF34" s="10" t="s">
        <v>136</v>
      </c>
    </row>
    <row r="35" spans="1:32">
      <c r="A35" s="10">
        <v>23</v>
      </c>
      <c r="B35" s="10" t="s">
        <v>158</v>
      </c>
      <c r="C35" s="10" t="s">
        <v>80</v>
      </c>
      <c r="D35" s="10" t="s">
        <v>72</v>
      </c>
      <c r="E35" s="10" t="s">
        <v>132</v>
      </c>
      <c r="F35" s="10">
        <v>7</v>
      </c>
      <c r="G35" s="10" t="s">
        <v>136</v>
      </c>
      <c r="H35" s="10"/>
      <c r="I35" s="10" t="s">
        <v>140</v>
      </c>
      <c r="J35" s="10">
        <v>21</v>
      </c>
      <c r="K35" s="10">
        <v>0.2164948453608248</v>
      </c>
      <c r="M35" s="10"/>
      <c r="N35" s="10"/>
      <c r="O35" s="10" t="s">
        <v>132</v>
      </c>
      <c r="P35" s="10">
        <v>158.2561598320547</v>
      </c>
      <c r="R35" s="10">
        <v>23</v>
      </c>
      <c r="S35" s="10" t="s">
        <v>225</v>
      </c>
      <c r="T35" s="10" t="s">
        <v>80</v>
      </c>
      <c r="U35" s="10" t="s">
        <v>52</v>
      </c>
      <c r="V35" s="10" t="s">
        <v>135</v>
      </c>
      <c r="W35" s="10">
        <v>3</v>
      </c>
      <c r="X35" s="10" t="s">
        <v>133</v>
      </c>
      <c r="Z35" s="10">
        <v>23</v>
      </c>
      <c r="AA35" s="10" t="s">
        <v>411</v>
      </c>
      <c r="AB35" s="10" t="s">
        <v>80</v>
      </c>
      <c r="AC35" s="10" t="s">
        <v>65</v>
      </c>
      <c r="AD35" s="10" t="s">
        <v>135</v>
      </c>
      <c r="AE35" s="10">
        <v>5</v>
      </c>
      <c r="AF35" s="10" t="s">
        <v>136</v>
      </c>
    </row>
    <row r="36" spans="1:32">
      <c r="A36" s="10">
        <v>24</v>
      </c>
      <c r="B36" s="10" t="s">
        <v>159</v>
      </c>
      <c r="C36" s="10" t="s">
        <v>80</v>
      </c>
      <c r="D36" s="10" t="s">
        <v>72</v>
      </c>
      <c r="E36" s="10" t="s">
        <v>132</v>
      </c>
      <c r="F36" s="10">
        <v>8</v>
      </c>
      <c r="G36" s="10" t="s">
        <v>136</v>
      </c>
      <c r="H36" s="10" t="s">
        <v>82</v>
      </c>
      <c r="I36" s="10" t="s">
        <v>135</v>
      </c>
      <c r="J36" s="10">
        <v>41</v>
      </c>
      <c r="K36" s="10">
        <v>0.328</v>
      </c>
      <c r="M36" s="10"/>
      <c r="N36" s="10"/>
      <c r="O36" s="10" t="s">
        <v>140</v>
      </c>
      <c r="P36" s="10">
        <v>13.019490013221</v>
      </c>
      <c r="R36" s="10">
        <v>24</v>
      </c>
      <c r="S36" s="10" t="s">
        <v>226</v>
      </c>
      <c r="T36" s="10" t="s">
        <v>80</v>
      </c>
      <c r="U36" s="10" t="s">
        <v>67</v>
      </c>
      <c r="V36" s="10" t="s">
        <v>132</v>
      </c>
      <c r="W36" s="10">
        <v>6</v>
      </c>
      <c r="X36" s="10" t="s">
        <v>136</v>
      </c>
      <c r="Z36" s="10">
        <v>24</v>
      </c>
      <c r="AA36" s="10" t="s">
        <v>412</v>
      </c>
      <c r="AB36" s="10" t="s">
        <v>80</v>
      </c>
      <c r="AC36" s="10" t="s">
        <v>67</v>
      </c>
      <c r="AD36" s="10" t="s">
        <v>132</v>
      </c>
      <c r="AE36" s="10">
        <v>4</v>
      </c>
      <c r="AF36" s="10" t="s">
        <v>136</v>
      </c>
    </row>
    <row r="37" spans="1:32">
      <c r="A37" s="10">
        <v>25</v>
      </c>
      <c r="B37" s="10" t="s">
        <v>160</v>
      </c>
      <c r="C37" s="10" t="s">
        <v>80</v>
      </c>
      <c r="D37" s="10" t="s">
        <v>72</v>
      </c>
      <c r="E37" s="10" t="s">
        <v>132</v>
      </c>
      <c r="F37" s="10">
        <v>9</v>
      </c>
      <c r="G37" s="10" t="s">
        <v>136</v>
      </c>
      <c r="H37" s="10"/>
      <c r="I37" s="10" t="s">
        <v>132</v>
      </c>
      <c r="J37" s="10">
        <v>71</v>
      </c>
      <c r="K37" s="10">
        <v>0.5679999999999999</v>
      </c>
      <c r="M37" s="10" t="s">
        <v>60</v>
      </c>
      <c r="N37" s="10" t="s">
        <v>80</v>
      </c>
      <c r="O37" s="10" t="s">
        <v>135</v>
      </c>
      <c r="P37" s="10">
        <v>68.81642396828005</v>
      </c>
      <c r="R37" s="10">
        <v>25</v>
      </c>
      <c r="S37" s="10" t="s">
        <v>227</v>
      </c>
      <c r="T37" s="10" t="s">
        <v>80</v>
      </c>
      <c r="U37" s="10" t="s">
        <v>54</v>
      </c>
      <c r="V37" s="10" t="s">
        <v>135</v>
      </c>
      <c r="W37" s="10">
        <v>1</v>
      </c>
      <c r="X37" s="10" t="s">
        <v>133</v>
      </c>
      <c r="Z37" s="10">
        <v>25</v>
      </c>
      <c r="AA37" s="10" t="s">
        <v>413</v>
      </c>
      <c r="AB37" s="10" t="s">
        <v>80</v>
      </c>
      <c r="AC37" s="10" t="s">
        <v>65</v>
      </c>
      <c r="AD37" s="10" t="s">
        <v>132</v>
      </c>
      <c r="AE37" s="10">
        <v>6</v>
      </c>
      <c r="AF37" s="10" t="s">
        <v>136</v>
      </c>
    </row>
    <row r="38" spans="1:32">
      <c r="A38" s="10">
        <v>26</v>
      </c>
      <c r="B38" s="10" t="s">
        <v>161</v>
      </c>
      <c r="C38" s="10" t="s">
        <v>80</v>
      </c>
      <c r="D38" s="10" t="s">
        <v>72</v>
      </c>
      <c r="E38" s="10" t="s">
        <v>132</v>
      </c>
      <c r="F38" s="10">
        <v>10</v>
      </c>
      <c r="G38" s="10" t="s">
        <v>136</v>
      </c>
      <c r="H38" s="10"/>
      <c r="I38" s="10" t="s">
        <v>140</v>
      </c>
      <c r="J38" s="10">
        <v>13</v>
      </c>
      <c r="K38" s="10">
        <v>0.104</v>
      </c>
      <c r="M38" s="10"/>
      <c r="N38" s="10"/>
      <c r="O38" s="10" t="s">
        <v>132</v>
      </c>
      <c r="P38" s="10">
        <v>149.2826663645392</v>
      </c>
      <c r="R38" s="10">
        <v>26</v>
      </c>
      <c r="S38" s="10" t="s">
        <v>228</v>
      </c>
      <c r="T38" s="10" t="s">
        <v>80</v>
      </c>
      <c r="U38" s="10" t="s">
        <v>47</v>
      </c>
      <c r="V38" s="10" t="s">
        <v>135</v>
      </c>
      <c r="W38" s="10">
        <v>1</v>
      </c>
      <c r="X38" s="10" t="s">
        <v>133</v>
      </c>
      <c r="Z38" s="10">
        <v>26</v>
      </c>
      <c r="AA38" s="10" t="s">
        <v>414</v>
      </c>
      <c r="AB38" s="10" t="s">
        <v>80</v>
      </c>
      <c r="AC38" s="10" t="s">
        <v>56</v>
      </c>
      <c r="AD38" s="10" t="s">
        <v>132</v>
      </c>
      <c r="AE38" s="10">
        <v>4</v>
      </c>
      <c r="AF38" s="10" t="s">
        <v>136</v>
      </c>
    </row>
    <row r="39" spans="1:32">
      <c r="A39" s="10">
        <v>27</v>
      </c>
      <c r="B39" s="10" t="s">
        <v>162</v>
      </c>
      <c r="C39" s="10" t="s">
        <v>80</v>
      </c>
      <c r="D39" s="10" t="s">
        <v>72</v>
      </c>
      <c r="E39" s="10" t="s">
        <v>132</v>
      </c>
      <c r="F39" s="10">
        <v>11</v>
      </c>
      <c r="G39" s="10" t="s">
        <v>136</v>
      </c>
      <c r="M39" s="10"/>
      <c r="N39" s="10"/>
      <c r="O39" s="10" t="s">
        <v>140</v>
      </c>
      <c r="P39" s="10">
        <v>109.5823622093503</v>
      </c>
      <c r="R39" s="10">
        <v>27</v>
      </c>
      <c r="S39" s="10" t="s">
        <v>229</v>
      </c>
      <c r="T39" s="10" t="s">
        <v>80</v>
      </c>
      <c r="U39" s="10" t="s">
        <v>67</v>
      </c>
      <c r="V39" s="10" t="s">
        <v>132</v>
      </c>
      <c r="W39" s="10">
        <v>7</v>
      </c>
      <c r="X39" s="10" t="s">
        <v>136</v>
      </c>
      <c r="Z39" s="10">
        <v>27</v>
      </c>
      <c r="AA39" s="10" t="s">
        <v>415</v>
      </c>
      <c r="AB39" s="10" t="s">
        <v>80</v>
      </c>
      <c r="AC39" s="10" t="s">
        <v>60</v>
      </c>
      <c r="AD39" s="10" t="s">
        <v>132</v>
      </c>
      <c r="AE39" s="10">
        <v>4</v>
      </c>
      <c r="AF39" s="10" t="s">
        <v>136</v>
      </c>
    </row>
    <row r="40" spans="1:32">
      <c r="A40" s="10">
        <v>28</v>
      </c>
      <c r="B40" s="10" t="s">
        <v>163</v>
      </c>
      <c r="C40" s="10" t="s">
        <v>80</v>
      </c>
      <c r="D40" s="10" t="s">
        <v>54</v>
      </c>
      <c r="E40" s="10" t="s">
        <v>135</v>
      </c>
      <c r="F40" s="10">
        <v>1</v>
      </c>
      <c r="G40" s="10" t="s">
        <v>133</v>
      </c>
      <c r="M40" s="10"/>
      <c r="N40" s="10" t="s">
        <v>82</v>
      </c>
      <c r="O40" s="10" t="s">
        <v>135</v>
      </c>
      <c r="P40" s="10">
        <v>98.71291086501196</v>
      </c>
      <c r="R40" s="10">
        <v>28</v>
      </c>
      <c r="S40" s="10" t="s">
        <v>230</v>
      </c>
      <c r="T40" s="10" t="s">
        <v>80</v>
      </c>
      <c r="U40" s="10" t="s">
        <v>56</v>
      </c>
      <c r="V40" s="10" t="s">
        <v>132</v>
      </c>
      <c r="W40" s="10">
        <v>3</v>
      </c>
      <c r="X40" s="10" t="s">
        <v>136</v>
      </c>
      <c r="Z40" s="10">
        <v>28</v>
      </c>
      <c r="AA40" s="10" t="s">
        <v>415</v>
      </c>
      <c r="AB40" s="10" t="s">
        <v>80</v>
      </c>
      <c r="AC40" s="10" t="s">
        <v>62</v>
      </c>
      <c r="AD40" s="10" t="s">
        <v>132</v>
      </c>
      <c r="AE40" s="10">
        <v>4</v>
      </c>
      <c r="AF40" s="10" t="s">
        <v>136</v>
      </c>
    </row>
    <row r="41" spans="1:32">
      <c r="A41" s="10">
        <v>29</v>
      </c>
      <c r="B41" s="10" t="s">
        <v>164</v>
      </c>
      <c r="C41" s="10" t="s">
        <v>82</v>
      </c>
      <c r="D41" s="10" t="s">
        <v>72</v>
      </c>
      <c r="E41" s="10" t="s">
        <v>132</v>
      </c>
      <c r="F41" s="10">
        <v>14</v>
      </c>
      <c r="G41" s="10" t="s">
        <v>136</v>
      </c>
      <c r="H41" t="s">
        <v>748</v>
      </c>
      <c r="M41" s="10"/>
      <c r="N41" s="10"/>
      <c r="O41" s="10" t="s">
        <v>132</v>
      </c>
      <c r="P41" s="10">
        <v>155.1424120221552</v>
      </c>
      <c r="R41" s="10">
        <v>29</v>
      </c>
      <c r="S41" s="10" t="s">
        <v>231</v>
      </c>
      <c r="T41" s="10" t="s">
        <v>80</v>
      </c>
      <c r="U41" s="10" t="s">
        <v>60</v>
      </c>
      <c r="V41" s="10" t="s">
        <v>140</v>
      </c>
      <c r="W41" s="10">
        <v>2</v>
      </c>
      <c r="X41" s="10" t="s">
        <v>136</v>
      </c>
      <c r="Z41" s="10">
        <v>29</v>
      </c>
      <c r="AA41" s="10" t="s">
        <v>416</v>
      </c>
      <c r="AB41" s="10" t="s">
        <v>80</v>
      </c>
      <c r="AC41" s="10" t="s">
        <v>65</v>
      </c>
      <c r="AD41" s="10" t="s">
        <v>140</v>
      </c>
      <c r="AE41" s="10">
        <v>7</v>
      </c>
      <c r="AF41" s="10" t="s">
        <v>136</v>
      </c>
    </row>
    <row r="42" spans="1:32">
      <c r="A42" s="10">
        <v>30</v>
      </c>
      <c r="B42" s="10" t="s">
        <v>165</v>
      </c>
      <c r="C42" s="10" t="s">
        <v>82</v>
      </c>
      <c r="D42" s="10" t="s">
        <v>65</v>
      </c>
      <c r="E42" s="10" t="s">
        <v>132</v>
      </c>
      <c r="F42" s="10">
        <v>6</v>
      </c>
      <c r="G42" s="10" t="s">
        <v>133</v>
      </c>
      <c r="H42" s="10" t="s">
        <v>97</v>
      </c>
      <c r="I42" s="10" t="s">
        <v>742</v>
      </c>
      <c r="J42" s="10" t="s">
        <v>129</v>
      </c>
      <c r="K42" s="10" t="s">
        <v>745</v>
      </c>
      <c r="M42" s="10"/>
      <c r="N42" s="10"/>
      <c r="O42" s="10" t="s">
        <v>140</v>
      </c>
      <c r="P42" s="10">
        <v>20.72214922588563</v>
      </c>
      <c r="R42" s="10">
        <v>30</v>
      </c>
      <c r="S42" s="10" t="s">
        <v>232</v>
      </c>
      <c r="T42" s="10" t="s">
        <v>80</v>
      </c>
      <c r="U42" s="10" t="s">
        <v>52</v>
      </c>
      <c r="V42" s="10" t="s">
        <v>135</v>
      </c>
      <c r="W42" s="10">
        <v>4</v>
      </c>
      <c r="X42" s="10" t="s">
        <v>133</v>
      </c>
      <c r="Z42" s="10">
        <v>30</v>
      </c>
      <c r="AA42" s="10" t="s">
        <v>417</v>
      </c>
      <c r="AB42" s="10" t="s">
        <v>80</v>
      </c>
      <c r="AC42" s="10" t="s">
        <v>60</v>
      </c>
      <c r="AD42" s="10" t="s">
        <v>140</v>
      </c>
      <c r="AE42" s="10">
        <v>5</v>
      </c>
      <c r="AF42" s="10" t="s">
        <v>136</v>
      </c>
    </row>
    <row r="43" spans="1:32">
      <c r="A43" s="10">
        <v>31</v>
      </c>
      <c r="B43" s="10" t="s">
        <v>166</v>
      </c>
      <c r="C43" s="10" t="s">
        <v>82</v>
      </c>
      <c r="D43" s="10" t="s">
        <v>47</v>
      </c>
      <c r="E43" s="10" t="s">
        <v>132</v>
      </c>
      <c r="F43" s="10">
        <v>2</v>
      </c>
      <c r="G43" s="10" t="s">
        <v>133</v>
      </c>
      <c r="H43" s="10" t="s">
        <v>80</v>
      </c>
      <c r="I43" s="10" t="s">
        <v>135</v>
      </c>
      <c r="J43" s="10">
        <v>45</v>
      </c>
      <c r="K43" s="10">
        <v>0.2184466019417476</v>
      </c>
      <c r="M43" s="10" t="s">
        <v>62</v>
      </c>
      <c r="N43" s="10" t="s">
        <v>80</v>
      </c>
      <c r="O43" s="10" t="s">
        <v>135</v>
      </c>
      <c r="P43" s="10">
        <v>35.69919010046821</v>
      </c>
      <c r="R43" s="10">
        <v>31</v>
      </c>
      <c r="S43" s="10" t="s">
        <v>233</v>
      </c>
      <c r="T43" s="10" t="s">
        <v>80</v>
      </c>
      <c r="U43" s="10" t="s">
        <v>67</v>
      </c>
      <c r="V43" s="10" t="s">
        <v>132</v>
      </c>
      <c r="W43" s="10">
        <v>8</v>
      </c>
      <c r="X43" s="10" t="s">
        <v>136</v>
      </c>
      <c r="Z43" s="10">
        <v>31</v>
      </c>
      <c r="AA43" s="10" t="s">
        <v>418</v>
      </c>
      <c r="AB43" s="10" t="s">
        <v>80</v>
      </c>
      <c r="AC43" s="10" t="s">
        <v>52</v>
      </c>
      <c r="AD43" s="10" t="s">
        <v>132</v>
      </c>
      <c r="AE43" s="10">
        <v>3</v>
      </c>
      <c r="AF43" s="10" t="s">
        <v>136</v>
      </c>
    </row>
    <row r="44" spans="1:32">
      <c r="A44" s="10">
        <v>32</v>
      </c>
      <c r="B44" s="10" t="s">
        <v>167</v>
      </c>
      <c r="C44" s="10" t="s">
        <v>82</v>
      </c>
      <c r="D44" s="10" t="s">
        <v>56</v>
      </c>
      <c r="E44" s="10" t="s">
        <v>132</v>
      </c>
      <c r="F44" s="10">
        <v>2</v>
      </c>
      <c r="G44" s="10" t="s">
        <v>133</v>
      </c>
      <c r="H44" s="10"/>
      <c r="I44" s="10" t="s">
        <v>132</v>
      </c>
      <c r="J44" s="10">
        <v>107</v>
      </c>
      <c r="K44" s="10">
        <v>0.5194174757281553</v>
      </c>
      <c r="M44" s="10"/>
      <c r="N44" s="10"/>
      <c r="O44" s="10" t="s">
        <v>132</v>
      </c>
      <c r="P44" s="10">
        <v>258.8565962054353</v>
      </c>
      <c r="R44" s="10">
        <v>32</v>
      </c>
      <c r="S44" s="10" t="s">
        <v>234</v>
      </c>
      <c r="T44" s="10" t="s">
        <v>80</v>
      </c>
      <c r="U44" s="10" t="s">
        <v>62</v>
      </c>
      <c r="V44" s="10" t="s">
        <v>132</v>
      </c>
      <c r="W44" s="10">
        <v>6</v>
      </c>
      <c r="X44" s="10" t="s">
        <v>136</v>
      </c>
      <c r="Z44" s="10">
        <v>32</v>
      </c>
      <c r="AA44" s="10" t="s">
        <v>419</v>
      </c>
      <c r="AB44" s="10" t="s">
        <v>80</v>
      </c>
      <c r="AC44" s="10" t="s">
        <v>67</v>
      </c>
      <c r="AD44" s="10" t="s">
        <v>140</v>
      </c>
      <c r="AE44" s="10">
        <v>5</v>
      </c>
      <c r="AF44" s="10" t="s">
        <v>136</v>
      </c>
    </row>
    <row r="45" spans="1:32">
      <c r="A45" s="10">
        <v>33</v>
      </c>
      <c r="B45" s="10" t="s">
        <v>168</v>
      </c>
      <c r="C45" s="10" t="s">
        <v>82</v>
      </c>
      <c r="D45" s="10" t="s">
        <v>67</v>
      </c>
      <c r="E45" s="10" t="s">
        <v>132</v>
      </c>
      <c r="F45" s="10">
        <v>5</v>
      </c>
      <c r="G45" s="10" t="s">
        <v>136</v>
      </c>
      <c r="H45" s="10"/>
      <c r="I45" s="10" t="s">
        <v>140</v>
      </c>
      <c r="J45" s="10">
        <v>54</v>
      </c>
      <c r="K45" s="10">
        <v>0.2621359223300971</v>
      </c>
      <c r="M45" s="10"/>
      <c r="N45" s="10"/>
      <c r="O45" s="10" t="s">
        <v>140</v>
      </c>
      <c r="P45" s="10">
        <v>173.4448010702493</v>
      </c>
      <c r="R45" s="10">
        <v>33</v>
      </c>
      <c r="S45" s="10" t="s">
        <v>235</v>
      </c>
      <c r="T45" s="10" t="s">
        <v>80</v>
      </c>
      <c r="U45" s="10" t="s">
        <v>65</v>
      </c>
      <c r="V45" s="10" t="s">
        <v>132</v>
      </c>
      <c r="W45" s="10">
        <v>6</v>
      </c>
      <c r="X45" s="10" t="s">
        <v>133</v>
      </c>
      <c r="Z45" s="10">
        <v>33</v>
      </c>
      <c r="AA45" s="10" t="s">
        <v>420</v>
      </c>
      <c r="AB45" s="10" t="s">
        <v>80</v>
      </c>
      <c r="AC45" s="10" t="s">
        <v>56</v>
      </c>
      <c r="AD45" s="10" t="s">
        <v>132</v>
      </c>
      <c r="AE45" s="10">
        <v>5</v>
      </c>
      <c r="AF45" s="10" t="s">
        <v>133</v>
      </c>
    </row>
    <row r="46" spans="1:32">
      <c r="A46" s="10">
        <v>34</v>
      </c>
      <c r="B46" s="10" t="s">
        <v>169</v>
      </c>
      <c r="C46" s="10" t="s">
        <v>82</v>
      </c>
      <c r="D46" s="10" t="s">
        <v>72</v>
      </c>
      <c r="E46" s="10" t="s">
        <v>132</v>
      </c>
      <c r="F46" s="10">
        <v>15</v>
      </c>
      <c r="G46" s="10" t="s">
        <v>136</v>
      </c>
      <c r="H46" s="10" t="s">
        <v>82</v>
      </c>
      <c r="I46" s="10" t="s">
        <v>135</v>
      </c>
      <c r="J46" s="10">
        <v>71</v>
      </c>
      <c r="K46" s="10">
        <v>0.3271889400921659</v>
      </c>
      <c r="M46" s="10"/>
      <c r="N46" s="10" t="s">
        <v>82</v>
      </c>
      <c r="O46" s="10" t="s">
        <v>135</v>
      </c>
      <c r="P46" s="10">
        <v>45.11403153619437</v>
      </c>
      <c r="R46" s="10">
        <v>34</v>
      </c>
      <c r="S46" s="10" t="s">
        <v>236</v>
      </c>
      <c r="T46" s="10" t="s">
        <v>80</v>
      </c>
      <c r="U46" s="10" t="s">
        <v>67</v>
      </c>
      <c r="V46" s="10" t="s">
        <v>132</v>
      </c>
      <c r="W46" s="10">
        <v>9</v>
      </c>
      <c r="X46" s="10" t="s">
        <v>136</v>
      </c>
      <c r="Z46" s="10">
        <v>34</v>
      </c>
      <c r="AA46" s="10" t="s">
        <v>421</v>
      </c>
      <c r="AB46" s="10" t="s">
        <v>80</v>
      </c>
      <c r="AC46" s="10" t="s">
        <v>60</v>
      </c>
      <c r="AD46" s="10" t="s">
        <v>132</v>
      </c>
      <c r="AE46" s="10">
        <v>6</v>
      </c>
      <c r="AF46" s="10" t="s">
        <v>133</v>
      </c>
    </row>
    <row r="47" spans="1:32">
      <c r="A47" s="10">
        <v>35</v>
      </c>
      <c r="B47" s="10" t="s">
        <v>170</v>
      </c>
      <c r="C47" s="10" t="s">
        <v>82</v>
      </c>
      <c r="D47" s="10" t="s">
        <v>67</v>
      </c>
      <c r="E47" s="10" t="s">
        <v>132</v>
      </c>
      <c r="F47" s="10">
        <v>6</v>
      </c>
      <c r="G47" s="10" t="s">
        <v>136</v>
      </c>
      <c r="H47" s="10"/>
      <c r="I47" s="10" t="s">
        <v>132</v>
      </c>
      <c r="J47" s="10">
        <v>118</v>
      </c>
      <c r="K47" s="10">
        <v>0.5437788018433179</v>
      </c>
      <c r="M47" s="10"/>
      <c r="N47" s="10"/>
      <c r="O47" s="10" t="s">
        <v>132</v>
      </c>
      <c r="P47" s="10">
        <v>98.719623018687</v>
      </c>
      <c r="R47" s="10">
        <v>35</v>
      </c>
      <c r="S47" s="10" t="s">
        <v>237</v>
      </c>
      <c r="T47" s="10" t="s">
        <v>80</v>
      </c>
      <c r="U47" s="10" t="s">
        <v>56</v>
      </c>
      <c r="V47" s="10" t="s">
        <v>140</v>
      </c>
      <c r="W47" s="10">
        <v>4</v>
      </c>
      <c r="X47" s="10" t="s">
        <v>133</v>
      </c>
      <c r="Z47" s="10">
        <v>35</v>
      </c>
      <c r="AA47" s="10" t="s">
        <v>422</v>
      </c>
      <c r="AB47" s="10" t="s">
        <v>80</v>
      </c>
      <c r="AC47" s="10" t="s">
        <v>52</v>
      </c>
      <c r="AD47" s="10" t="s">
        <v>132</v>
      </c>
      <c r="AE47" s="10">
        <v>4</v>
      </c>
      <c r="AF47" s="10" t="s">
        <v>133</v>
      </c>
    </row>
    <row r="48" spans="1:32">
      <c r="A48" s="10">
        <v>36</v>
      </c>
      <c r="B48" s="10" t="s">
        <v>171</v>
      </c>
      <c r="C48" s="10" t="s">
        <v>82</v>
      </c>
      <c r="D48" s="10" t="s">
        <v>62</v>
      </c>
      <c r="E48" s="10" t="s">
        <v>140</v>
      </c>
      <c r="F48" s="10">
        <v>5</v>
      </c>
      <c r="G48" s="10" t="s">
        <v>136</v>
      </c>
      <c r="H48" s="10"/>
      <c r="I48" s="10" t="s">
        <v>140</v>
      </c>
      <c r="J48" s="10">
        <v>28</v>
      </c>
      <c r="K48" s="10">
        <v>0.1290322580645161</v>
      </c>
      <c r="M48" s="10"/>
      <c r="N48" s="10"/>
      <c r="O48" s="10" t="s">
        <v>140</v>
      </c>
      <c r="P48" s="10">
        <v>78.2463167129597</v>
      </c>
      <c r="R48" s="10">
        <v>36</v>
      </c>
      <c r="S48" s="10" t="s">
        <v>238</v>
      </c>
      <c r="T48" s="10" t="s">
        <v>80</v>
      </c>
      <c r="U48" s="10" t="s">
        <v>52</v>
      </c>
      <c r="V48" s="10" t="s">
        <v>132</v>
      </c>
      <c r="W48" s="10">
        <v>5</v>
      </c>
      <c r="X48" s="10" t="s">
        <v>133</v>
      </c>
      <c r="Z48" s="10">
        <v>36</v>
      </c>
      <c r="AA48" s="10" t="s">
        <v>423</v>
      </c>
      <c r="AB48" s="10" t="s">
        <v>80</v>
      </c>
      <c r="AC48" s="10" t="s">
        <v>56</v>
      </c>
      <c r="AD48" s="10" t="s">
        <v>132</v>
      </c>
      <c r="AE48" s="10">
        <v>6</v>
      </c>
      <c r="AF48" s="10" t="s">
        <v>136</v>
      </c>
    </row>
    <row r="49" spans="1:32">
      <c r="A49" s="10">
        <v>37</v>
      </c>
      <c r="B49" s="10" t="s">
        <v>172</v>
      </c>
      <c r="C49" s="10" t="s">
        <v>82</v>
      </c>
      <c r="D49" s="10" t="s">
        <v>72</v>
      </c>
      <c r="E49" s="10" t="s">
        <v>132</v>
      </c>
      <c r="F49" s="10">
        <v>16</v>
      </c>
      <c r="G49" s="10" t="s">
        <v>133</v>
      </c>
      <c r="M49" s="10" t="s">
        <v>65</v>
      </c>
      <c r="N49" s="10" t="s">
        <v>80</v>
      </c>
      <c r="O49" s="10" t="s">
        <v>135</v>
      </c>
      <c r="P49" s="10">
        <v>51.04131761950662</v>
      </c>
      <c r="R49" s="10">
        <v>37</v>
      </c>
      <c r="S49" s="10" t="s">
        <v>239</v>
      </c>
      <c r="T49" s="10" t="s">
        <v>80</v>
      </c>
      <c r="U49" s="10" t="s">
        <v>67</v>
      </c>
      <c r="V49" s="10" t="s">
        <v>140</v>
      </c>
      <c r="W49" s="10">
        <v>10</v>
      </c>
      <c r="X49" s="10" t="s">
        <v>136</v>
      </c>
      <c r="Z49" s="10">
        <v>37</v>
      </c>
      <c r="AA49" s="10" t="s">
        <v>424</v>
      </c>
      <c r="AB49" s="10" t="s">
        <v>80</v>
      </c>
      <c r="AC49" s="10" t="s">
        <v>62</v>
      </c>
      <c r="AD49" s="10" t="s">
        <v>132</v>
      </c>
      <c r="AE49" s="10">
        <v>5</v>
      </c>
      <c r="AF49" s="10" t="s">
        <v>136</v>
      </c>
    </row>
    <row r="50" spans="1:32">
      <c r="A50" s="10">
        <v>38</v>
      </c>
      <c r="B50" s="10" t="s">
        <v>173</v>
      </c>
      <c r="C50" s="10" t="s">
        <v>82</v>
      </c>
      <c r="D50" s="10" t="s">
        <v>72</v>
      </c>
      <c r="E50" s="10" t="s">
        <v>132</v>
      </c>
      <c r="F50" s="10">
        <v>17</v>
      </c>
      <c r="G50" s="10" t="s">
        <v>133</v>
      </c>
      <c r="M50" s="10"/>
      <c r="N50" s="10"/>
      <c r="O50" s="10" t="s">
        <v>132</v>
      </c>
      <c r="P50" s="10">
        <v>153.9040114687277</v>
      </c>
      <c r="R50" s="10">
        <v>38</v>
      </c>
      <c r="S50" s="10" t="s">
        <v>240</v>
      </c>
      <c r="T50" s="10" t="s">
        <v>80</v>
      </c>
      <c r="U50" s="10" t="s">
        <v>56</v>
      </c>
      <c r="V50" s="10" t="s">
        <v>140</v>
      </c>
      <c r="W50" s="10">
        <v>5</v>
      </c>
      <c r="X50" s="10" t="s">
        <v>133</v>
      </c>
      <c r="Z50" s="10">
        <v>38</v>
      </c>
      <c r="AA50" s="10" t="s">
        <v>425</v>
      </c>
      <c r="AB50" s="10" t="s">
        <v>80</v>
      </c>
      <c r="AC50" s="10" t="s">
        <v>54</v>
      </c>
      <c r="AD50" s="10" t="s">
        <v>140</v>
      </c>
      <c r="AE50" s="10">
        <v>2</v>
      </c>
      <c r="AF50" s="10" t="s">
        <v>133</v>
      </c>
    </row>
    <row r="51" spans="1:32">
      <c r="A51" s="10">
        <v>39</v>
      </c>
      <c r="B51" s="10" t="s">
        <v>174</v>
      </c>
      <c r="C51" s="10" t="s">
        <v>82</v>
      </c>
      <c r="D51" s="10" t="s">
        <v>72</v>
      </c>
      <c r="E51" s="10" t="s">
        <v>135</v>
      </c>
      <c r="F51" s="10">
        <v>18</v>
      </c>
      <c r="G51" s="10" t="s">
        <v>133</v>
      </c>
      <c r="M51" s="10"/>
      <c r="N51" s="10"/>
      <c r="O51" s="10" t="s">
        <v>140</v>
      </c>
      <c r="P51" s="10">
        <v>188.1777683821628</v>
      </c>
      <c r="R51" s="10">
        <v>39</v>
      </c>
      <c r="S51" s="10" t="s">
        <v>241</v>
      </c>
      <c r="T51" s="10" t="s">
        <v>80</v>
      </c>
      <c r="U51" s="10" t="s">
        <v>67</v>
      </c>
      <c r="V51" s="10" t="s">
        <v>140</v>
      </c>
      <c r="W51" s="10">
        <v>11</v>
      </c>
      <c r="X51" s="10" t="s">
        <v>136</v>
      </c>
      <c r="Z51" s="10">
        <v>39</v>
      </c>
      <c r="AA51" s="10" t="s">
        <v>426</v>
      </c>
      <c r="AB51" s="10" t="s">
        <v>80</v>
      </c>
      <c r="AC51" s="10" t="s">
        <v>47</v>
      </c>
      <c r="AD51" s="10" t="s">
        <v>140</v>
      </c>
      <c r="AE51" s="10">
        <v>2</v>
      </c>
      <c r="AF51" s="10" t="s">
        <v>133</v>
      </c>
    </row>
    <row r="52" spans="1:32">
      <c r="A52" s="10">
        <v>40</v>
      </c>
      <c r="B52" s="10" t="s">
        <v>175</v>
      </c>
      <c r="C52" s="10" t="s">
        <v>82</v>
      </c>
      <c r="D52" s="10" t="s">
        <v>72</v>
      </c>
      <c r="E52" s="10" t="s">
        <v>135</v>
      </c>
      <c r="F52" s="10">
        <v>19</v>
      </c>
      <c r="G52" s="10" t="s">
        <v>133</v>
      </c>
      <c r="M52" s="10"/>
      <c r="N52" s="10" t="s">
        <v>82</v>
      </c>
      <c r="O52" s="10" t="s">
        <v>135</v>
      </c>
      <c r="P52" s="10">
        <v>11.98468529662421</v>
      </c>
      <c r="R52" s="10">
        <v>40</v>
      </c>
      <c r="S52" s="10" t="s">
        <v>242</v>
      </c>
      <c r="T52" s="10" t="s">
        <v>80</v>
      </c>
      <c r="U52" s="10" t="s">
        <v>60</v>
      </c>
      <c r="V52" s="10" t="s">
        <v>140</v>
      </c>
      <c r="W52" s="10">
        <v>3</v>
      </c>
      <c r="X52" s="10" t="s">
        <v>133</v>
      </c>
      <c r="Z52" s="10">
        <v>40</v>
      </c>
      <c r="AA52" s="10" t="s">
        <v>427</v>
      </c>
      <c r="AB52" s="10" t="s">
        <v>80</v>
      </c>
      <c r="AC52" s="10" t="s">
        <v>65</v>
      </c>
      <c r="AD52" s="10" t="s">
        <v>140</v>
      </c>
      <c r="AE52" s="10">
        <v>8</v>
      </c>
      <c r="AF52" s="10" t="s">
        <v>136</v>
      </c>
    </row>
    <row r="53" spans="1:32">
      <c r="A53" s="10">
        <v>41</v>
      </c>
      <c r="B53" s="10" t="s">
        <v>176</v>
      </c>
      <c r="C53" s="10" t="s">
        <v>82</v>
      </c>
      <c r="D53" s="10" t="s">
        <v>62</v>
      </c>
      <c r="E53" s="10" t="s">
        <v>132</v>
      </c>
      <c r="F53" s="10">
        <v>6</v>
      </c>
      <c r="G53" s="10" t="s">
        <v>136</v>
      </c>
      <c r="M53" s="10"/>
      <c r="N53" s="10"/>
      <c r="O53" s="10" t="s">
        <v>132</v>
      </c>
      <c r="P53" s="10">
        <v>271.8652942787112</v>
      </c>
      <c r="R53" s="10">
        <v>41</v>
      </c>
      <c r="S53" s="10" t="s">
        <v>243</v>
      </c>
      <c r="T53" s="10" t="s">
        <v>80</v>
      </c>
      <c r="U53" s="10" t="s">
        <v>65</v>
      </c>
      <c r="V53" s="10" t="s">
        <v>132</v>
      </c>
      <c r="W53" s="10">
        <v>7</v>
      </c>
      <c r="X53" s="10" t="s">
        <v>133</v>
      </c>
      <c r="Z53" s="10">
        <v>41</v>
      </c>
      <c r="AA53" s="10" t="s">
        <v>428</v>
      </c>
      <c r="AB53" s="10" t="s">
        <v>80</v>
      </c>
      <c r="AC53" s="10" t="s">
        <v>62</v>
      </c>
      <c r="AD53" s="10" t="s">
        <v>140</v>
      </c>
      <c r="AE53" s="10">
        <v>6</v>
      </c>
      <c r="AF53" s="10" t="s">
        <v>136</v>
      </c>
    </row>
    <row r="54" spans="1:32">
      <c r="A54" s="10">
        <v>42</v>
      </c>
      <c r="B54" s="10" t="s">
        <v>177</v>
      </c>
      <c r="C54" s="10" t="s">
        <v>82</v>
      </c>
      <c r="D54" s="10" t="s">
        <v>65</v>
      </c>
      <c r="E54" s="10" t="s">
        <v>132</v>
      </c>
      <c r="F54" s="10">
        <v>7</v>
      </c>
      <c r="G54" s="10" t="s">
        <v>136</v>
      </c>
      <c r="M54" s="10"/>
      <c r="N54" s="10"/>
      <c r="O54" s="10" t="s">
        <v>140</v>
      </c>
      <c r="P54" s="10">
        <v>121.6580705394294</v>
      </c>
      <c r="R54" s="10">
        <v>42</v>
      </c>
      <c r="S54" s="10" t="s">
        <v>244</v>
      </c>
      <c r="T54" s="10" t="s">
        <v>80</v>
      </c>
      <c r="U54" s="10" t="s">
        <v>56</v>
      </c>
      <c r="V54" s="10" t="s">
        <v>132</v>
      </c>
      <c r="W54" s="10">
        <v>6</v>
      </c>
      <c r="X54" s="10" t="s">
        <v>133</v>
      </c>
      <c r="Z54" s="10">
        <v>42</v>
      </c>
      <c r="AA54" s="10" t="s">
        <v>429</v>
      </c>
      <c r="AB54" s="10" t="s">
        <v>80</v>
      </c>
      <c r="AC54" s="10" t="s">
        <v>65</v>
      </c>
      <c r="AD54" s="10" t="s">
        <v>140</v>
      </c>
      <c r="AE54" s="10">
        <v>9</v>
      </c>
      <c r="AF54" s="10" t="s">
        <v>133</v>
      </c>
    </row>
    <row r="55" spans="1:32">
      <c r="A55" s="10">
        <v>43</v>
      </c>
      <c r="B55" s="10" t="s">
        <v>178</v>
      </c>
      <c r="C55" s="10" t="s">
        <v>82</v>
      </c>
      <c r="D55" s="10" t="s">
        <v>72</v>
      </c>
      <c r="E55" s="10" t="s">
        <v>135</v>
      </c>
      <c r="F55" s="10">
        <v>20</v>
      </c>
      <c r="G55" s="10" t="s">
        <v>136</v>
      </c>
      <c r="M55" s="10" t="s">
        <v>67</v>
      </c>
      <c r="N55" s="10" t="s">
        <v>80</v>
      </c>
      <c r="O55" s="10" t="s">
        <v>135</v>
      </c>
      <c r="P55" s="10">
        <v>3.104370727234858</v>
      </c>
      <c r="R55" s="10">
        <v>43</v>
      </c>
      <c r="S55" s="10" t="s">
        <v>245</v>
      </c>
      <c r="T55" s="10" t="s">
        <v>80</v>
      </c>
      <c r="U55" s="10" t="s">
        <v>62</v>
      </c>
      <c r="V55" s="10" t="s">
        <v>132</v>
      </c>
      <c r="W55" s="10">
        <v>7</v>
      </c>
      <c r="X55" s="10" t="s">
        <v>136</v>
      </c>
      <c r="Z55" s="10">
        <v>43</v>
      </c>
      <c r="AA55" s="10" t="s">
        <v>430</v>
      </c>
      <c r="AB55" s="10" t="s">
        <v>80</v>
      </c>
      <c r="AC55" s="10" t="s">
        <v>65</v>
      </c>
      <c r="AD55" s="10" t="s">
        <v>140</v>
      </c>
      <c r="AE55" s="10">
        <v>10</v>
      </c>
      <c r="AF55" s="10" t="s">
        <v>133</v>
      </c>
    </row>
    <row r="56" spans="1:32">
      <c r="A56" s="10">
        <v>44</v>
      </c>
      <c r="B56" s="10" t="s">
        <v>179</v>
      </c>
      <c r="C56" s="10" t="s">
        <v>82</v>
      </c>
      <c r="D56" s="10" t="s">
        <v>75</v>
      </c>
      <c r="E56" s="10" t="s">
        <v>140</v>
      </c>
      <c r="F56" s="10">
        <v>1</v>
      </c>
      <c r="G56" s="10" t="s">
        <v>136</v>
      </c>
      <c r="M56" s="10"/>
      <c r="N56" s="10"/>
      <c r="O56" s="10" t="s">
        <v>132</v>
      </c>
      <c r="P56" s="10">
        <v>274.1842314720802</v>
      </c>
      <c r="R56" s="10">
        <v>44</v>
      </c>
      <c r="S56" s="10" t="s">
        <v>246</v>
      </c>
      <c r="T56" s="10" t="s">
        <v>80</v>
      </c>
      <c r="U56" s="10" t="s">
        <v>56</v>
      </c>
      <c r="V56" s="10" t="s">
        <v>132</v>
      </c>
      <c r="W56" s="10">
        <v>7</v>
      </c>
      <c r="X56" s="10" t="s">
        <v>136</v>
      </c>
      <c r="Z56" s="10">
        <v>44</v>
      </c>
      <c r="AA56" s="10" t="s">
        <v>431</v>
      </c>
      <c r="AB56" s="10" t="s">
        <v>80</v>
      </c>
      <c r="AC56" s="10" t="s">
        <v>60</v>
      </c>
      <c r="AD56" s="10" t="s">
        <v>132</v>
      </c>
      <c r="AE56" s="10">
        <v>7</v>
      </c>
      <c r="AF56" s="10" t="s">
        <v>136</v>
      </c>
    </row>
    <row r="57" spans="1:32">
      <c r="A57" s="10">
        <v>45</v>
      </c>
      <c r="B57" s="10" t="s">
        <v>180</v>
      </c>
      <c r="C57" s="10" t="s">
        <v>82</v>
      </c>
      <c r="D57" s="10" t="s">
        <v>72</v>
      </c>
      <c r="E57" s="10" t="s">
        <v>132</v>
      </c>
      <c r="F57" s="10">
        <v>21</v>
      </c>
      <c r="G57" s="10" t="s">
        <v>136</v>
      </c>
      <c r="M57" s="10"/>
      <c r="N57" s="10"/>
      <c r="O57" s="10" t="s">
        <v>140</v>
      </c>
      <c r="P57" s="10">
        <v>195.7794830294283</v>
      </c>
      <c r="R57" s="10">
        <v>45</v>
      </c>
      <c r="S57" s="10" t="s">
        <v>247</v>
      </c>
      <c r="T57" s="10" t="s">
        <v>80</v>
      </c>
      <c r="U57" s="10" t="s">
        <v>67</v>
      </c>
      <c r="V57" s="10" t="s">
        <v>140</v>
      </c>
      <c r="W57" s="10">
        <v>12</v>
      </c>
      <c r="X57" s="10" t="s">
        <v>136</v>
      </c>
      <c r="Z57" s="10">
        <v>45</v>
      </c>
      <c r="AA57" s="10" t="s">
        <v>432</v>
      </c>
      <c r="AB57" s="10" t="s">
        <v>80</v>
      </c>
      <c r="AC57" s="10" t="s">
        <v>67</v>
      </c>
      <c r="AD57" s="10" t="s">
        <v>132</v>
      </c>
      <c r="AE57" s="10">
        <v>6</v>
      </c>
      <c r="AF57" s="10" t="s">
        <v>136</v>
      </c>
    </row>
    <row r="58" spans="1:32">
      <c r="A58" s="10">
        <v>46</v>
      </c>
      <c r="B58" s="10" t="s">
        <v>181</v>
      </c>
      <c r="C58" s="10" t="s">
        <v>82</v>
      </c>
      <c r="D58" s="10" t="s">
        <v>72</v>
      </c>
      <c r="E58" s="10" t="s">
        <v>132</v>
      </c>
      <c r="F58" s="10">
        <v>22</v>
      </c>
      <c r="G58" s="10" t="s">
        <v>136</v>
      </c>
      <c r="M58" s="10"/>
      <c r="N58" s="10" t="s">
        <v>82</v>
      </c>
      <c r="O58" s="10" t="s">
        <v>135</v>
      </c>
      <c r="P58" s="10">
        <v>0</v>
      </c>
      <c r="R58" s="10">
        <v>46</v>
      </c>
      <c r="S58" s="10" t="s">
        <v>248</v>
      </c>
      <c r="T58" s="10" t="s">
        <v>80</v>
      </c>
      <c r="U58" s="10" t="s">
        <v>65</v>
      </c>
      <c r="V58" s="10" t="s">
        <v>135</v>
      </c>
      <c r="W58" s="10">
        <v>8</v>
      </c>
      <c r="X58" s="10" t="s">
        <v>136</v>
      </c>
      <c r="Z58" s="10">
        <v>46</v>
      </c>
      <c r="AA58" s="10" t="s">
        <v>433</v>
      </c>
      <c r="AB58" s="10" t="s">
        <v>80</v>
      </c>
      <c r="AC58" s="10" t="s">
        <v>54</v>
      </c>
      <c r="AD58" s="10" t="s">
        <v>135</v>
      </c>
      <c r="AE58" s="10">
        <v>3</v>
      </c>
      <c r="AF58" s="10" t="s">
        <v>133</v>
      </c>
    </row>
    <row r="59" spans="1:32">
      <c r="A59" s="10">
        <v>47</v>
      </c>
      <c r="B59" s="10" t="s">
        <v>182</v>
      </c>
      <c r="C59" s="10" t="s">
        <v>82</v>
      </c>
      <c r="D59" s="10" t="s">
        <v>72</v>
      </c>
      <c r="E59" s="10" t="s">
        <v>132</v>
      </c>
      <c r="F59" s="10">
        <v>23</v>
      </c>
      <c r="G59" s="10" t="s">
        <v>136</v>
      </c>
      <c r="M59" s="10"/>
      <c r="N59" s="10"/>
      <c r="O59" s="10" t="s">
        <v>132</v>
      </c>
      <c r="P59" s="10">
        <v>74.9240149210359</v>
      </c>
      <c r="R59" s="10">
        <v>47</v>
      </c>
      <c r="S59" s="10" t="s">
        <v>249</v>
      </c>
      <c r="T59" s="10" t="s">
        <v>80</v>
      </c>
      <c r="U59" s="10" t="s">
        <v>67</v>
      </c>
      <c r="V59" s="10" t="s">
        <v>132</v>
      </c>
      <c r="W59" s="10">
        <v>13</v>
      </c>
      <c r="X59" s="10" t="s">
        <v>136</v>
      </c>
      <c r="Z59" s="10">
        <v>47</v>
      </c>
      <c r="AA59" s="10" t="s">
        <v>434</v>
      </c>
      <c r="AB59" s="10" t="s">
        <v>80</v>
      </c>
      <c r="AC59" s="10" t="s">
        <v>62</v>
      </c>
      <c r="AD59" s="10" t="s">
        <v>132</v>
      </c>
      <c r="AE59" s="10">
        <v>7</v>
      </c>
      <c r="AF59" s="10" t="s">
        <v>136</v>
      </c>
    </row>
    <row r="60" spans="1:32">
      <c r="A60" s="10">
        <v>48</v>
      </c>
      <c r="B60" s="10" t="s">
        <v>183</v>
      </c>
      <c r="C60" s="10" t="s">
        <v>82</v>
      </c>
      <c r="D60" s="10" t="s">
        <v>65</v>
      </c>
      <c r="E60" s="10" t="s">
        <v>132</v>
      </c>
      <c r="F60" s="10">
        <v>8</v>
      </c>
      <c r="G60" s="10" t="s">
        <v>136</v>
      </c>
      <c r="M60" s="10"/>
      <c r="N60" s="10"/>
      <c r="O60" s="10" t="s">
        <v>140</v>
      </c>
      <c r="P60" s="10">
        <v>71.86134030029177</v>
      </c>
      <c r="R60" s="10">
        <v>48</v>
      </c>
      <c r="S60" s="10" t="s">
        <v>250</v>
      </c>
      <c r="T60" s="10" t="s">
        <v>80</v>
      </c>
      <c r="U60" s="10" t="s">
        <v>62</v>
      </c>
      <c r="V60" s="10" t="s">
        <v>132</v>
      </c>
      <c r="W60" s="10">
        <v>8</v>
      </c>
      <c r="X60" s="10" t="s">
        <v>136</v>
      </c>
      <c r="Z60" s="10">
        <v>48</v>
      </c>
      <c r="AA60" s="10" t="s">
        <v>223</v>
      </c>
      <c r="AB60" s="10" t="s">
        <v>80</v>
      </c>
      <c r="AC60" s="10" t="s">
        <v>67</v>
      </c>
      <c r="AD60" s="10" t="s">
        <v>132</v>
      </c>
      <c r="AE60" s="10">
        <v>7</v>
      </c>
      <c r="AF60" s="10" t="s">
        <v>136</v>
      </c>
    </row>
    <row r="61" spans="1:32">
      <c r="A61" s="10">
        <v>49</v>
      </c>
      <c r="B61" s="10" t="s">
        <v>184</v>
      </c>
      <c r="C61" s="10" t="s">
        <v>82</v>
      </c>
      <c r="D61" s="10" t="s">
        <v>72</v>
      </c>
      <c r="E61" s="10" t="s">
        <v>132</v>
      </c>
      <c r="F61" s="10">
        <v>24</v>
      </c>
      <c r="G61" s="10" t="s">
        <v>136</v>
      </c>
      <c r="M61" s="10" t="s">
        <v>70</v>
      </c>
      <c r="N61" s="10" t="s">
        <v>80</v>
      </c>
      <c r="O61" s="10" t="s">
        <v>135</v>
      </c>
      <c r="P61" s="10">
        <v>70.13522199778149</v>
      </c>
      <c r="R61" s="10">
        <v>49</v>
      </c>
      <c r="S61" s="10" t="s">
        <v>251</v>
      </c>
      <c r="T61" s="10" t="s">
        <v>80</v>
      </c>
      <c r="U61" s="10" t="s">
        <v>52</v>
      </c>
      <c r="V61" s="10" t="s">
        <v>135</v>
      </c>
      <c r="W61" s="10">
        <v>6</v>
      </c>
      <c r="X61" s="10" t="s">
        <v>136</v>
      </c>
      <c r="Z61" s="10">
        <v>49</v>
      </c>
      <c r="AA61" s="10" t="s">
        <v>435</v>
      </c>
      <c r="AB61" s="10" t="s">
        <v>80</v>
      </c>
      <c r="AC61" s="10" t="s">
        <v>62</v>
      </c>
      <c r="AD61" s="10" t="s">
        <v>132</v>
      </c>
      <c r="AE61" s="10">
        <v>8</v>
      </c>
      <c r="AF61" s="10" t="s">
        <v>133</v>
      </c>
    </row>
    <row r="62" spans="1:32">
      <c r="A62" s="10">
        <v>50</v>
      </c>
      <c r="B62" s="10" t="s">
        <v>185</v>
      </c>
      <c r="C62" s="10" t="s">
        <v>82</v>
      </c>
      <c r="D62" s="10" t="s">
        <v>72</v>
      </c>
      <c r="E62" s="10" t="s">
        <v>132</v>
      </c>
      <c r="F62" s="10">
        <v>25</v>
      </c>
      <c r="G62" s="10" t="s">
        <v>136</v>
      </c>
      <c r="M62" s="10"/>
      <c r="N62" s="10"/>
      <c r="O62" s="10" t="s">
        <v>132</v>
      </c>
      <c r="P62" s="10">
        <v>97.75159254153782</v>
      </c>
      <c r="R62" s="10">
        <v>50</v>
      </c>
      <c r="S62" s="10" t="s">
        <v>252</v>
      </c>
      <c r="T62" s="10" t="s">
        <v>80</v>
      </c>
      <c r="U62" s="10" t="s">
        <v>60</v>
      </c>
      <c r="V62" s="10" t="s">
        <v>132</v>
      </c>
      <c r="W62" s="10">
        <v>4</v>
      </c>
      <c r="X62" s="10" t="s">
        <v>136</v>
      </c>
      <c r="Z62" s="10">
        <v>50</v>
      </c>
      <c r="AA62" s="10" t="s">
        <v>436</v>
      </c>
      <c r="AB62" s="10" t="s">
        <v>80</v>
      </c>
      <c r="AC62" s="10" t="s">
        <v>56</v>
      </c>
      <c r="AD62" s="10" t="s">
        <v>132</v>
      </c>
      <c r="AE62" s="10">
        <v>7</v>
      </c>
      <c r="AF62" s="10" t="s">
        <v>133</v>
      </c>
    </row>
    <row r="63" spans="1:32">
      <c r="A63" s="10">
        <v>51</v>
      </c>
      <c r="B63" s="10" t="s">
        <v>186</v>
      </c>
      <c r="C63" s="10" t="s">
        <v>82</v>
      </c>
      <c r="D63" s="10" t="s">
        <v>60</v>
      </c>
      <c r="E63" s="10" t="s">
        <v>135</v>
      </c>
      <c r="F63" s="10">
        <v>2</v>
      </c>
      <c r="G63" s="10" t="s">
        <v>136</v>
      </c>
      <c r="M63" s="10"/>
      <c r="N63" s="10"/>
      <c r="O63" s="10" t="s">
        <v>140</v>
      </c>
      <c r="P63" s="10">
        <v>22.48092920246434</v>
      </c>
      <c r="R63" s="10">
        <v>51</v>
      </c>
      <c r="S63" s="10" t="s">
        <v>253</v>
      </c>
      <c r="T63" s="10" t="s">
        <v>80</v>
      </c>
      <c r="U63" s="10" t="s">
        <v>54</v>
      </c>
      <c r="V63" s="10" t="s">
        <v>135</v>
      </c>
      <c r="W63" s="10">
        <v>2</v>
      </c>
      <c r="X63" s="10" t="s">
        <v>133</v>
      </c>
      <c r="Z63" s="10">
        <v>51</v>
      </c>
      <c r="AA63" s="10" t="s">
        <v>437</v>
      </c>
      <c r="AB63" s="10" t="s">
        <v>80</v>
      </c>
      <c r="AC63" s="10" t="s">
        <v>52</v>
      </c>
      <c r="AD63" s="10" t="s">
        <v>135</v>
      </c>
      <c r="AE63" s="10">
        <v>5</v>
      </c>
      <c r="AF63" s="10" t="s">
        <v>133</v>
      </c>
    </row>
    <row r="64" spans="1:32">
      <c r="A64" s="10">
        <v>52</v>
      </c>
      <c r="B64" s="10" t="s">
        <v>187</v>
      </c>
      <c r="C64" s="10" t="s">
        <v>82</v>
      </c>
      <c r="D64" s="10" t="s">
        <v>56</v>
      </c>
      <c r="E64" s="10" t="s">
        <v>132</v>
      </c>
      <c r="F64" s="10">
        <v>3</v>
      </c>
      <c r="G64" s="10" t="s">
        <v>136</v>
      </c>
      <c r="M64" s="10"/>
      <c r="N64" s="10" t="s">
        <v>82</v>
      </c>
      <c r="O64" s="10" t="s">
        <v>135</v>
      </c>
      <c r="P64" s="10">
        <v>91.07210638971924</v>
      </c>
      <c r="R64" s="10">
        <v>52</v>
      </c>
      <c r="S64" s="10" t="s">
        <v>254</v>
      </c>
      <c r="T64" s="10" t="s">
        <v>80</v>
      </c>
      <c r="U64" s="10" t="s">
        <v>62</v>
      </c>
      <c r="V64" s="10" t="s">
        <v>132</v>
      </c>
      <c r="W64" s="10">
        <v>9</v>
      </c>
      <c r="X64" s="10" t="s">
        <v>133</v>
      </c>
      <c r="Z64" s="10">
        <v>52</v>
      </c>
      <c r="AA64" s="10" t="s">
        <v>438</v>
      </c>
      <c r="AB64" s="10" t="s">
        <v>80</v>
      </c>
      <c r="AC64" s="10" t="s">
        <v>67</v>
      </c>
      <c r="AD64" s="10" t="s">
        <v>132</v>
      </c>
      <c r="AE64" s="10">
        <v>8</v>
      </c>
      <c r="AF64" s="10" t="s">
        <v>136</v>
      </c>
    </row>
    <row r="65" spans="1:32">
      <c r="A65" s="10">
        <v>53</v>
      </c>
      <c r="B65" s="10" t="s">
        <v>188</v>
      </c>
      <c r="C65" s="10" t="s">
        <v>82</v>
      </c>
      <c r="D65" s="10" t="s">
        <v>54</v>
      </c>
      <c r="E65" s="10" t="s">
        <v>135</v>
      </c>
      <c r="F65" s="10">
        <v>2</v>
      </c>
      <c r="G65" s="10" t="s">
        <v>133</v>
      </c>
      <c r="M65" s="10"/>
      <c r="N65" s="10"/>
      <c r="O65" s="10" t="s">
        <v>132</v>
      </c>
      <c r="P65" s="10">
        <v>106.9288513783845</v>
      </c>
      <c r="R65" s="10">
        <v>53</v>
      </c>
      <c r="S65" s="10" t="s">
        <v>255</v>
      </c>
      <c r="T65" s="10" t="s">
        <v>80</v>
      </c>
      <c r="U65" s="10" t="s">
        <v>70</v>
      </c>
      <c r="V65" s="10" t="s">
        <v>135</v>
      </c>
      <c r="W65" s="10">
        <v>3</v>
      </c>
      <c r="X65" s="10" t="s">
        <v>133</v>
      </c>
      <c r="Z65" s="10">
        <v>53</v>
      </c>
      <c r="AA65" s="10" t="s">
        <v>439</v>
      </c>
      <c r="AB65" s="10" t="s">
        <v>80</v>
      </c>
      <c r="AC65" s="10" t="s">
        <v>62</v>
      </c>
      <c r="AD65" s="10" t="s">
        <v>132</v>
      </c>
      <c r="AE65" s="10">
        <v>9</v>
      </c>
      <c r="AF65" s="10" t="s">
        <v>136</v>
      </c>
    </row>
    <row r="66" spans="1:32">
      <c r="A66" s="10">
        <v>54</v>
      </c>
      <c r="B66" s="10" t="s">
        <v>189</v>
      </c>
      <c r="C66" s="10" t="s">
        <v>82</v>
      </c>
      <c r="D66" s="10" t="s">
        <v>72</v>
      </c>
      <c r="E66" s="10" t="s">
        <v>132</v>
      </c>
      <c r="F66" s="10">
        <v>26</v>
      </c>
      <c r="G66" s="10" t="s">
        <v>133</v>
      </c>
      <c r="M66" s="10"/>
      <c r="N66" s="10"/>
      <c r="O66" s="10" t="s">
        <v>140</v>
      </c>
      <c r="P66" s="10">
        <v>62.4694950973487</v>
      </c>
      <c r="R66" s="10">
        <v>54</v>
      </c>
      <c r="S66" s="10" t="s">
        <v>256</v>
      </c>
      <c r="T66" s="10" t="s">
        <v>80</v>
      </c>
      <c r="U66" s="10" t="s">
        <v>67</v>
      </c>
      <c r="V66" s="10" t="s">
        <v>140</v>
      </c>
      <c r="W66" s="10">
        <v>14</v>
      </c>
      <c r="X66" s="10" t="s">
        <v>136</v>
      </c>
      <c r="Z66" s="10">
        <v>54</v>
      </c>
      <c r="AA66" s="10" t="s">
        <v>440</v>
      </c>
      <c r="AB66" s="10" t="s">
        <v>80</v>
      </c>
      <c r="AC66" s="10" t="s">
        <v>47</v>
      </c>
      <c r="AD66" s="10" t="s">
        <v>135</v>
      </c>
      <c r="AE66" s="10">
        <v>3</v>
      </c>
      <c r="AF66" s="10" t="s">
        <v>136</v>
      </c>
    </row>
    <row r="67" spans="1:32">
      <c r="A67" s="10">
        <v>55</v>
      </c>
      <c r="B67" s="10" t="s">
        <v>190</v>
      </c>
      <c r="C67" s="10" t="s">
        <v>82</v>
      </c>
      <c r="D67" s="10" t="s">
        <v>79</v>
      </c>
      <c r="E67" s="10" t="s">
        <v>135</v>
      </c>
      <c r="F67" s="10">
        <v>1</v>
      </c>
      <c r="G67" s="10" t="s">
        <v>136</v>
      </c>
      <c r="M67" s="10" t="s">
        <v>72</v>
      </c>
      <c r="N67" s="10" t="s">
        <v>80</v>
      </c>
      <c r="O67" s="10" t="s">
        <v>135</v>
      </c>
      <c r="P67" s="10">
        <v>0</v>
      </c>
      <c r="R67" s="10">
        <v>55</v>
      </c>
      <c r="S67" s="10" t="s">
        <v>257</v>
      </c>
      <c r="T67" s="10" t="s">
        <v>80</v>
      </c>
      <c r="U67" s="10" t="s">
        <v>67</v>
      </c>
      <c r="V67" s="10" t="s">
        <v>140</v>
      </c>
      <c r="W67" s="10">
        <v>15</v>
      </c>
      <c r="X67" s="10" t="s">
        <v>136</v>
      </c>
      <c r="Z67" s="10">
        <v>55</v>
      </c>
      <c r="AA67" s="10" t="s">
        <v>441</v>
      </c>
      <c r="AB67" s="10" t="s">
        <v>80</v>
      </c>
      <c r="AC67" s="10" t="s">
        <v>60</v>
      </c>
      <c r="AD67" s="10" t="s">
        <v>132</v>
      </c>
      <c r="AE67" s="10">
        <v>8</v>
      </c>
      <c r="AF67" s="10" t="s">
        <v>136</v>
      </c>
    </row>
    <row r="68" spans="1:32">
      <c r="A68" s="10">
        <v>56</v>
      </c>
      <c r="B68" s="10" t="s">
        <v>191</v>
      </c>
      <c r="C68" s="10" t="s">
        <v>82</v>
      </c>
      <c r="D68" s="10" t="s">
        <v>77</v>
      </c>
      <c r="E68" s="10" t="s">
        <v>132</v>
      </c>
      <c r="F68" s="10">
        <v>1</v>
      </c>
      <c r="G68" s="10" t="s">
        <v>136</v>
      </c>
      <c r="M68" s="10"/>
      <c r="N68" s="10"/>
      <c r="O68" s="10" t="s">
        <v>132</v>
      </c>
      <c r="P68" s="10">
        <v>813.9553957451644</v>
      </c>
      <c r="R68" s="10">
        <v>56</v>
      </c>
      <c r="S68" s="10" t="s">
        <v>258</v>
      </c>
      <c r="T68" s="10" t="s">
        <v>80</v>
      </c>
      <c r="U68" s="10" t="s">
        <v>67</v>
      </c>
      <c r="V68" s="10" t="s">
        <v>132</v>
      </c>
      <c r="W68" s="10">
        <v>16</v>
      </c>
      <c r="X68" s="10" t="s">
        <v>136</v>
      </c>
      <c r="Z68" s="10">
        <v>56</v>
      </c>
      <c r="AA68" s="10" t="s">
        <v>442</v>
      </c>
      <c r="AB68" s="10" t="s">
        <v>80</v>
      </c>
      <c r="AC68" s="10" t="s">
        <v>65</v>
      </c>
      <c r="AD68" s="10" t="s">
        <v>132</v>
      </c>
      <c r="AE68" s="10">
        <v>11</v>
      </c>
      <c r="AF68" s="10" t="s">
        <v>136</v>
      </c>
    </row>
    <row r="69" spans="1:32">
      <c r="A69" s="10">
        <v>57</v>
      </c>
      <c r="B69" s="10" t="s">
        <v>192</v>
      </c>
      <c r="C69" s="10" t="s">
        <v>82</v>
      </c>
      <c r="D69" s="10" t="s">
        <v>72</v>
      </c>
      <c r="E69" s="10" t="s">
        <v>135</v>
      </c>
      <c r="F69" s="10">
        <v>27</v>
      </c>
      <c r="G69" s="10" t="s">
        <v>136</v>
      </c>
      <c r="M69" s="10"/>
      <c r="N69" s="10"/>
      <c r="O69" s="10" t="s">
        <v>140</v>
      </c>
      <c r="P69" s="10">
        <v>0</v>
      </c>
      <c r="R69" s="10">
        <v>57</v>
      </c>
      <c r="S69" s="10" t="s">
        <v>259</v>
      </c>
      <c r="T69" s="10" t="s">
        <v>80</v>
      </c>
      <c r="U69" s="10" t="s">
        <v>56</v>
      </c>
      <c r="V69" s="10" t="s">
        <v>140</v>
      </c>
      <c r="W69" s="10">
        <v>8</v>
      </c>
      <c r="X69" s="10" t="s">
        <v>133</v>
      </c>
      <c r="Z69" s="10">
        <v>57</v>
      </c>
      <c r="AA69" s="10" t="s">
        <v>443</v>
      </c>
      <c r="AB69" s="10" t="s">
        <v>80</v>
      </c>
      <c r="AC69" s="10" t="s">
        <v>54</v>
      </c>
      <c r="AD69" s="10" t="s">
        <v>135</v>
      </c>
      <c r="AE69" s="10">
        <v>4</v>
      </c>
      <c r="AF69" s="10" t="s">
        <v>133</v>
      </c>
    </row>
    <row r="70" spans="1:32">
      <c r="A70" s="10">
        <v>58</v>
      </c>
      <c r="B70" s="10" t="s">
        <v>193</v>
      </c>
      <c r="C70" s="10" t="s">
        <v>82</v>
      </c>
      <c r="D70" s="10" t="s">
        <v>70</v>
      </c>
      <c r="E70" s="10" t="s">
        <v>132</v>
      </c>
      <c r="F70" s="10">
        <v>1</v>
      </c>
      <c r="G70" s="10" t="s">
        <v>136</v>
      </c>
      <c r="M70" s="10"/>
      <c r="N70" s="10" t="s">
        <v>82</v>
      </c>
      <c r="O70" s="10" t="s">
        <v>135</v>
      </c>
      <c r="P70" s="10">
        <v>602.2518581677086</v>
      </c>
      <c r="R70" s="10">
        <v>58</v>
      </c>
      <c r="S70" s="10" t="s">
        <v>260</v>
      </c>
      <c r="T70" s="10" t="s">
        <v>80</v>
      </c>
      <c r="U70" s="10" t="s">
        <v>54</v>
      </c>
      <c r="V70" s="10" t="s">
        <v>132</v>
      </c>
      <c r="W70" s="10">
        <v>3</v>
      </c>
      <c r="X70" s="10" t="s">
        <v>136</v>
      </c>
      <c r="Z70" s="10">
        <v>58</v>
      </c>
      <c r="AA70" s="10" t="s">
        <v>227</v>
      </c>
      <c r="AB70" s="10" t="s">
        <v>80</v>
      </c>
      <c r="AC70" s="10" t="s">
        <v>47</v>
      </c>
      <c r="AD70" s="10" t="s">
        <v>132</v>
      </c>
      <c r="AE70" s="10">
        <v>4</v>
      </c>
      <c r="AF70" s="10" t="s">
        <v>133</v>
      </c>
    </row>
    <row r="71" spans="1:32">
      <c r="A71" s="10">
        <v>59</v>
      </c>
      <c r="B71" s="10" t="s">
        <v>194</v>
      </c>
      <c r="C71" s="10" t="s">
        <v>82</v>
      </c>
      <c r="D71" s="10" t="s">
        <v>75</v>
      </c>
      <c r="E71" s="10" t="s">
        <v>132</v>
      </c>
      <c r="F71" s="10">
        <v>2</v>
      </c>
      <c r="G71" s="10" t="s">
        <v>136</v>
      </c>
      <c r="M71" s="10"/>
      <c r="N71" s="10"/>
      <c r="O71" s="10" t="s">
        <v>132</v>
      </c>
      <c r="P71" s="10">
        <v>2248.668318752877</v>
      </c>
      <c r="R71" s="10">
        <v>59</v>
      </c>
      <c r="S71" s="10" t="s">
        <v>261</v>
      </c>
      <c r="T71" s="10" t="s">
        <v>80</v>
      </c>
      <c r="U71" s="10" t="s">
        <v>52</v>
      </c>
      <c r="V71" s="10" t="s">
        <v>132</v>
      </c>
      <c r="W71" s="10">
        <v>7</v>
      </c>
      <c r="X71" s="10" t="s">
        <v>133</v>
      </c>
      <c r="Z71" s="10">
        <v>59</v>
      </c>
      <c r="AA71" s="10" t="s">
        <v>227</v>
      </c>
      <c r="AB71" s="10" t="s">
        <v>80</v>
      </c>
      <c r="AC71" s="10" t="s">
        <v>52</v>
      </c>
      <c r="AD71" s="10" t="s">
        <v>132</v>
      </c>
      <c r="AE71" s="10">
        <v>6</v>
      </c>
      <c r="AF71" s="10" t="s">
        <v>133</v>
      </c>
    </row>
    <row r="72" spans="1:32">
      <c r="A72" s="10">
        <v>60</v>
      </c>
      <c r="B72" s="10" t="s">
        <v>195</v>
      </c>
      <c r="C72" s="10" t="s">
        <v>82</v>
      </c>
      <c r="D72" s="10" t="s">
        <v>65</v>
      </c>
      <c r="E72" s="10" t="s">
        <v>132</v>
      </c>
      <c r="F72" s="10">
        <v>9</v>
      </c>
      <c r="G72" s="10" t="s">
        <v>136</v>
      </c>
      <c r="M72" s="10"/>
      <c r="N72" s="10"/>
      <c r="O72" s="10" t="s">
        <v>140</v>
      </c>
      <c r="P72" s="10">
        <v>0</v>
      </c>
      <c r="R72" s="10">
        <v>60</v>
      </c>
      <c r="S72" s="10" t="s">
        <v>262</v>
      </c>
      <c r="T72" s="10" t="s">
        <v>80</v>
      </c>
      <c r="U72" s="10" t="s">
        <v>62</v>
      </c>
      <c r="V72" s="10" t="s">
        <v>132</v>
      </c>
      <c r="W72" s="10">
        <v>10</v>
      </c>
      <c r="X72" s="10" t="s">
        <v>133</v>
      </c>
      <c r="Z72" s="10">
        <v>60</v>
      </c>
      <c r="AA72" s="10" t="s">
        <v>444</v>
      </c>
      <c r="AB72" s="10" t="s">
        <v>80</v>
      </c>
      <c r="AC72" s="10" t="s">
        <v>65</v>
      </c>
      <c r="AD72" s="10" t="s">
        <v>132</v>
      </c>
      <c r="AE72" s="10">
        <v>12</v>
      </c>
      <c r="AF72" s="10" t="s">
        <v>133</v>
      </c>
    </row>
    <row r="73" spans="1:32">
      <c r="A73" s="10">
        <v>61</v>
      </c>
      <c r="B73" s="10" t="s">
        <v>196</v>
      </c>
      <c r="C73" s="10" t="s">
        <v>82</v>
      </c>
      <c r="D73" s="10" t="s">
        <v>79</v>
      </c>
      <c r="E73" s="10" t="s">
        <v>140</v>
      </c>
      <c r="F73" s="10">
        <v>2</v>
      </c>
      <c r="G73" s="10" t="s">
        <v>133</v>
      </c>
      <c r="M73" s="10" t="s">
        <v>75</v>
      </c>
      <c r="N73" s="10" t="s">
        <v>82</v>
      </c>
      <c r="O73" s="10" t="s">
        <v>135</v>
      </c>
      <c r="P73" s="10">
        <v>62.50401579188232</v>
      </c>
      <c r="R73" s="10">
        <v>61</v>
      </c>
      <c r="S73" s="10" t="s">
        <v>263</v>
      </c>
      <c r="T73" s="10" t="s">
        <v>80</v>
      </c>
      <c r="U73" s="10" t="s">
        <v>47</v>
      </c>
      <c r="V73" s="10" t="s">
        <v>135</v>
      </c>
      <c r="W73" s="10">
        <v>2</v>
      </c>
      <c r="X73" s="10" t="s">
        <v>133</v>
      </c>
      <c r="Z73" s="10">
        <v>61</v>
      </c>
      <c r="AA73" s="10" t="s">
        <v>445</v>
      </c>
      <c r="AB73" s="10" t="s">
        <v>80</v>
      </c>
      <c r="AC73" s="10" t="s">
        <v>47</v>
      </c>
      <c r="AD73" s="10" t="s">
        <v>135</v>
      </c>
      <c r="AE73" s="10">
        <v>5</v>
      </c>
      <c r="AF73" s="10" t="s">
        <v>136</v>
      </c>
    </row>
    <row r="74" spans="1:32">
      <c r="A74" s="10">
        <v>62</v>
      </c>
      <c r="B74" s="10" t="s">
        <v>197</v>
      </c>
      <c r="C74" s="10" t="s">
        <v>82</v>
      </c>
      <c r="D74" s="10" t="s">
        <v>54</v>
      </c>
      <c r="E74" s="10" t="s">
        <v>132</v>
      </c>
      <c r="F74" s="10">
        <v>3</v>
      </c>
      <c r="G74" s="10" t="s">
        <v>133</v>
      </c>
      <c r="M74" s="10"/>
      <c r="N74" s="10"/>
      <c r="O74" s="10" t="s">
        <v>132</v>
      </c>
      <c r="P74" s="10">
        <v>221.8928651441549</v>
      </c>
      <c r="R74" s="10">
        <v>62</v>
      </c>
      <c r="S74" s="10" t="s">
        <v>264</v>
      </c>
      <c r="T74" s="10" t="s">
        <v>80</v>
      </c>
      <c r="U74" s="10" t="s">
        <v>70</v>
      </c>
      <c r="V74" s="10" t="s">
        <v>135</v>
      </c>
      <c r="W74" s="10">
        <v>4</v>
      </c>
      <c r="X74" s="10" t="s">
        <v>133</v>
      </c>
      <c r="Z74" s="10">
        <v>62</v>
      </c>
      <c r="AA74" s="10" t="s">
        <v>446</v>
      </c>
      <c r="AB74" s="10" t="s">
        <v>80</v>
      </c>
      <c r="AC74" s="10" t="s">
        <v>62</v>
      </c>
      <c r="AD74" s="10" t="s">
        <v>132</v>
      </c>
      <c r="AE74" s="10">
        <v>10</v>
      </c>
      <c r="AF74" s="10" t="s">
        <v>136</v>
      </c>
    </row>
    <row r="75" spans="1:32">
      <c r="A75" s="10">
        <v>63</v>
      </c>
      <c r="B75" s="10" t="s">
        <v>198</v>
      </c>
      <c r="C75" s="10" t="s">
        <v>82</v>
      </c>
      <c r="D75" s="10" t="s">
        <v>52</v>
      </c>
      <c r="E75" s="10" t="s">
        <v>132</v>
      </c>
      <c r="F75" s="10">
        <v>1</v>
      </c>
      <c r="G75" s="10" t="s">
        <v>133</v>
      </c>
      <c r="M75" s="10"/>
      <c r="N75" s="10"/>
      <c r="O75" s="10" t="s">
        <v>140</v>
      </c>
      <c r="P75" s="10">
        <v>32.79526758275239</v>
      </c>
      <c r="R75" s="10">
        <v>63</v>
      </c>
      <c r="S75" s="10" t="s">
        <v>265</v>
      </c>
      <c r="T75" s="10" t="s">
        <v>80</v>
      </c>
      <c r="U75" s="10" t="s">
        <v>54</v>
      </c>
      <c r="V75" s="10" t="s">
        <v>135</v>
      </c>
      <c r="W75" s="10">
        <v>4</v>
      </c>
      <c r="X75" s="10" t="s">
        <v>133</v>
      </c>
      <c r="Z75" s="10">
        <v>63</v>
      </c>
      <c r="AA75" s="10" t="s">
        <v>447</v>
      </c>
      <c r="AB75" s="10" t="s">
        <v>80</v>
      </c>
      <c r="AC75" s="10" t="s">
        <v>67</v>
      </c>
      <c r="AD75" s="10" t="s">
        <v>132</v>
      </c>
      <c r="AE75" s="10">
        <v>9</v>
      </c>
      <c r="AF75" s="10" t="s">
        <v>136</v>
      </c>
    </row>
    <row r="76" spans="1:32">
      <c r="A76" s="10">
        <v>64</v>
      </c>
      <c r="B76" s="10" t="s">
        <v>199</v>
      </c>
      <c r="C76" s="10" t="s">
        <v>82</v>
      </c>
      <c r="D76" s="10" t="s">
        <v>47</v>
      </c>
      <c r="E76" s="10" t="s">
        <v>140</v>
      </c>
      <c r="F76" s="10">
        <v>3</v>
      </c>
      <c r="G76" s="10" t="s">
        <v>133</v>
      </c>
      <c r="M76" s="10" t="s">
        <v>77</v>
      </c>
      <c r="N76" s="10" t="s">
        <v>82</v>
      </c>
      <c r="O76" s="10" t="s">
        <v>135</v>
      </c>
      <c r="P76" s="10">
        <v>56.02792416066558</v>
      </c>
      <c r="R76" s="10">
        <v>64</v>
      </c>
      <c r="S76" s="10" t="s">
        <v>266</v>
      </c>
      <c r="T76" s="10" t="s">
        <v>80</v>
      </c>
      <c r="U76" s="10" t="s">
        <v>56</v>
      </c>
      <c r="V76" s="10" t="s">
        <v>132</v>
      </c>
      <c r="W76" s="10">
        <v>9</v>
      </c>
      <c r="X76" s="10" t="s">
        <v>136</v>
      </c>
      <c r="Z76" s="10">
        <v>64</v>
      </c>
      <c r="AA76" s="10" t="s">
        <v>448</v>
      </c>
      <c r="AB76" s="10" t="s">
        <v>80</v>
      </c>
      <c r="AC76" s="10" t="s">
        <v>56</v>
      </c>
      <c r="AD76" s="10" t="s">
        <v>132</v>
      </c>
      <c r="AE76" s="10">
        <v>8</v>
      </c>
      <c r="AF76" s="10" t="s">
        <v>136</v>
      </c>
    </row>
    <row r="77" spans="1:32">
      <c r="A77" s="10">
        <v>65</v>
      </c>
      <c r="B77" s="10" t="s">
        <v>200</v>
      </c>
      <c r="C77" s="10" t="s">
        <v>82</v>
      </c>
      <c r="D77" s="10" t="s">
        <v>54</v>
      </c>
      <c r="E77" s="10" t="s">
        <v>132</v>
      </c>
      <c r="F77" s="10">
        <v>4</v>
      </c>
      <c r="G77" s="10" t="s">
        <v>133</v>
      </c>
      <c r="M77" s="10"/>
      <c r="N77" s="10"/>
      <c r="O77" s="10" t="s">
        <v>132</v>
      </c>
      <c r="P77" s="10">
        <v>168.8673673135496</v>
      </c>
      <c r="R77" s="10">
        <v>65</v>
      </c>
      <c r="S77" s="10" t="s">
        <v>267</v>
      </c>
      <c r="T77" s="10" t="s">
        <v>80</v>
      </c>
      <c r="U77" s="10" t="s">
        <v>62</v>
      </c>
      <c r="V77" s="10" t="s">
        <v>140</v>
      </c>
      <c r="W77" s="10">
        <v>11</v>
      </c>
      <c r="X77" s="10" t="s">
        <v>133</v>
      </c>
      <c r="Z77" s="10">
        <v>65</v>
      </c>
      <c r="AA77" s="10" t="s">
        <v>449</v>
      </c>
      <c r="AB77" s="10" t="s">
        <v>80</v>
      </c>
      <c r="AC77" s="10" t="s">
        <v>62</v>
      </c>
      <c r="AD77" s="10" t="s">
        <v>140</v>
      </c>
      <c r="AE77" s="10">
        <v>11</v>
      </c>
      <c r="AF77" s="10" t="s">
        <v>136</v>
      </c>
    </row>
    <row r="78" spans="1:32">
      <c r="A78" s="10">
        <v>66</v>
      </c>
      <c r="B78" s="10" t="s">
        <v>201</v>
      </c>
      <c r="C78" s="10" t="s">
        <v>82</v>
      </c>
      <c r="D78" s="10" t="s">
        <v>77</v>
      </c>
      <c r="E78" s="10" t="s">
        <v>135</v>
      </c>
      <c r="F78" s="10">
        <v>2</v>
      </c>
      <c r="G78" s="10" t="s">
        <v>136</v>
      </c>
      <c r="M78" s="10"/>
      <c r="N78" s="10"/>
      <c r="O78" s="10" t="s">
        <v>140</v>
      </c>
      <c r="P78" s="10">
        <v>77.20914076369978</v>
      </c>
      <c r="R78" s="10">
        <v>66</v>
      </c>
      <c r="S78" s="10" t="s">
        <v>268</v>
      </c>
      <c r="T78" s="10" t="s">
        <v>80</v>
      </c>
      <c r="U78" s="10" t="s">
        <v>60</v>
      </c>
      <c r="V78" s="10" t="s">
        <v>140</v>
      </c>
      <c r="W78" s="10">
        <v>5</v>
      </c>
      <c r="X78" s="10" t="s">
        <v>133</v>
      </c>
      <c r="Z78" s="10">
        <v>66</v>
      </c>
      <c r="AA78" s="10" t="s">
        <v>450</v>
      </c>
      <c r="AB78" s="10" t="s">
        <v>80</v>
      </c>
      <c r="AC78" s="10" t="s">
        <v>65</v>
      </c>
      <c r="AD78" s="10" t="s">
        <v>140</v>
      </c>
      <c r="AE78" s="10">
        <v>13</v>
      </c>
      <c r="AF78" s="10" t="s">
        <v>136</v>
      </c>
    </row>
    <row r="79" spans="1:32">
      <c r="A79" s="10">
        <v>67</v>
      </c>
      <c r="B79" s="10" t="s">
        <v>202</v>
      </c>
      <c r="C79" s="10" t="s">
        <v>82</v>
      </c>
      <c r="D79" s="10" t="s">
        <v>70</v>
      </c>
      <c r="E79" s="10" t="s">
        <v>140</v>
      </c>
      <c r="F79" s="10">
        <v>2</v>
      </c>
      <c r="G79" s="10" t="s">
        <v>136</v>
      </c>
      <c r="M79" s="10" t="s">
        <v>79</v>
      </c>
      <c r="N79" s="10" t="s">
        <v>82</v>
      </c>
      <c r="O79" s="10" t="s">
        <v>135</v>
      </c>
      <c r="P79" s="10">
        <v>69.90769053601198</v>
      </c>
      <c r="R79" s="10">
        <v>67</v>
      </c>
      <c r="S79" s="10" t="s">
        <v>269</v>
      </c>
      <c r="T79" s="10" t="s">
        <v>80</v>
      </c>
      <c r="U79" s="10" t="s">
        <v>62</v>
      </c>
      <c r="V79" s="10" t="s">
        <v>140</v>
      </c>
      <c r="W79" s="10">
        <v>12</v>
      </c>
      <c r="X79" s="10" t="s">
        <v>133</v>
      </c>
      <c r="Z79" s="10">
        <v>67</v>
      </c>
      <c r="AA79" s="10" t="s">
        <v>451</v>
      </c>
      <c r="AB79" s="10" t="s">
        <v>80</v>
      </c>
      <c r="AC79" s="10" t="s">
        <v>54</v>
      </c>
      <c r="AD79" s="10" t="s">
        <v>140</v>
      </c>
      <c r="AE79" s="10">
        <v>5</v>
      </c>
      <c r="AF79" s="10" t="s">
        <v>133</v>
      </c>
    </row>
    <row r="80" spans="1:32">
      <c r="A80" s="10">
        <v>68</v>
      </c>
      <c r="B80" s="10" t="s">
        <v>203</v>
      </c>
      <c r="C80" s="10" t="s">
        <v>82</v>
      </c>
      <c r="D80" s="10" t="s">
        <v>54</v>
      </c>
      <c r="E80" s="10" t="s">
        <v>135</v>
      </c>
      <c r="F80" s="10">
        <v>5</v>
      </c>
      <c r="G80" s="10" t="s">
        <v>133</v>
      </c>
      <c r="M80" s="10"/>
      <c r="N80" s="10"/>
      <c r="O80" s="10" t="s">
        <v>132</v>
      </c>
      <c r="P80" s="10">
        <v>98.81348190497587</v>
      </c>
      <c r="R80" s="10">
        <v>68</v>
      </c>
      <c r="S80" s="10" t="s">
        <v>270</v>
      </c>
      <c r="T80" s="10" t="s">
        <v>80</v>
      </c>
      <c r="U80" s="10" t="s">
        <v>56</v>
      </c>
      <c r="V80" s="10" t="s">
        <v>140</v>
      </c>
      <c r="W80" s="10">
        <v>10</v>
      </c>
      <c r="X80" s="10" t="s">
        <v>136</v>
      </c>
      <c r="Z80" s="10">
        <v>68</v>
      </c>
      <c r="AA80" s="10" t="s">
        <v>452</v>
      </c>
      <c r="AB80" s="10" t="s">
        <v>80</v>
      </c>
      <c r="AC80" s="10" t="s">
        <v>62</v>
      </c>
      <c r="AD80" s="10" t="s">
        <v>140</v>
      </c>
      <c r="AE80" s="10">
        <v>12</v>
      </c>
      <c r="AF80" s="10" t="s">
        <v>136</v>
      </c>
    </row>
    <row r="81" spans="13:32">
      <c r="M81" s="10"/>
      <c r="N81" s="10"/>
      <c r="O81" s="10" t="s">
        <v>140</v>
      </c>
      <c r="P81" s="10">
        <v>52.70163538428999</v>
      </c>
      <c r="R81" s="10">
        <v>69</v>
      </c>
      <c r="S81" s="10" t="s">
        <v>271</v>
      </c>
      <c r="T81" s="10" t="s">
        <v>80</v>
      </c>
      <c r="U81" s="10" t="s">
        <v>62</v>
      </c>
      <c r="V81" s="10" t="s">
        <v>140</v>
      </c>
      <c r="W81" s="10">
        <v>13</v>
      </c>
      <c r="X81" s="10" t="s">
        <v>136</v>
      </c>
      <c r="Z81" s="10">
        <v>69</v>
      </c>
      <c r="AA81" s="10" t="s">
        <v>453</v>
      </c>
      <c r="AB81" s="10" t="s">
        <v>80</v>
      </c>
      <c r="AC81" s="10" t="s">
        <v>60</v>
      </c>
      <c r="AD81" s="10" t="s">
        <v>140</v>
      </c>
      <c r="AE81" s="10">
        <v>9</v>
      </c>
      <c r="AF81" s="10" t="s">
        <v>136</v>
      </c>
    </row>
    <row r="82" spans="13:32">
      <c r="R82" s="10">
        <v>70</v>
      </c>
      <c r="S82" s="10" t="s">
        <v>272</v>
      </c>
      <c r="T82" s="10" t="s">
        <v>80</v>
      </c>
      <c r="U82" s="10" t="s">
        <v>65</v>
      </c>
      <c r="V82" s="10" t="s">
        <v>140</v>
      </c>
      <c r="W82" s="10">
        <v>9</v>
      </c>
      <c r="X82" s="10" t="s">
        <v>133</v>
      </c>
      <c r="Z82" s="10">
        <v>70</v>
      </c>
      <c r="AA82" s="10" t="s">
        <v>454</v>
      </c>
      <c r="AB82" s="10" t="s">
        <v>80</v>
      </c>
      <c r="AC82" s="10" t="s">
        <v>60</v>
      </c>
      <c r="AD82" s="10" t="s">
        <v>140</v>
      </c>
      <c r="AE82" s="10">
        <v>10</v>
      </c>
      <c r="AF82" s="10" t="s">
        <v>133</v>
      </c>
    </row>
    <row r="83" spans="13:32">
      <c r="R83" s="10">
        <v>71</v>
      </c>
      <c r="S83" s="10" t="s">
        <v>273</v>
      </c>
      <c r="T83" s="10" t="s">
        <v>80</v>
      </c>
      <c r="U83" s="10" t="s">
        <v>67</v>
      </c>
      <c r="V83" s="10" t="s">
        <v>140</v>
      </c>
      <c r="W83" s="10">
        <v>17</v>
      </c>
      <c r="X83" s="10" t="s">
        <v>133</v>
      </c>
      <c r="Z83" s="10">
        <v>71</v>
      </c>
      <c r="AA83" s="10" t="s">
        <v>455</v>
      </c>
      <c r="AB83" s="10" t="s">
        <v>80</v>
      </c>
      <c r="AC83" s="10" t="s">
        <v>65</v>
      </c>
      <c r="AD83" s="10" t="s">
        <v>135</v>
      </c>
      <c r="AE83" s="10">
        <v>14</v>
      </c>
      <c r="AF83" s="10" t="s">
        <v>133</v>
      </c>
    </row>
    <row r="84" spans="13:32">
      <c r="R84" s="10">
        <v>72</v>
      </c>
      <c r="S84" s="10" t="s">
        <v>274</v>
      </c>
      <c r="T84" s="10" t="s">
        <v>80</v>
      </c>
      <c r="U84" s="10" t="s">
        <v>56</v>
      </c>
      <c r="V84" s="10" t="s">
        <v>132</v>
      </c>
      <c r="W84" s="10">
        <v>11</v>
      </c>
      <c r="X84" s="10" t="s">
        <v>136</v>
      </c>
      <c r="Z84" s="10">
        <v>72</v>
      </c>
      <c r="AA84" s="10" t="s">
        <v>456</v>
      </c>
      <c r="AB84" s="10" t="s">
        <v>80</v>
      </c>
      <c r="AC84" s="10" t="s">
        <v>56</v>
      </c>
      <c r="AD84" s="10" t="s">
        <v>135</v>
      </c>
      <c r="AE84" s="10">
        <v>9</v>
      </c>
      <c r="AF84" s="10" t="s">
        <v>136</v>
      </c>
    </row>
    <row r="85" spans="13:32">
      <c r="R85" s="10">
        <v>73</v>
      </c>
      <c r="S85" s="10" t="s">
        <v>275</v>
      </c>
      <c r="T85" s="10" t="s">
        <v>80</v>
      </c>
      <c r="U85" s="10" t="s">
        <v>56</v>
      </c>
      <c r="V85" s="10" t="s">
        <v>132</v>
      </c>
      <c r="W85" s="10">
        <v>12</v>
      </c>
      <c r="X85" s="10" t="s">
        <v>133</v>
      </c>
      <c r="Z85" s="10">
        <v>73</v>
      </c>
      <c r="AA85" s="10" t="s">
        <v>457</v>
      </c>
      <c r="AB85" s="10" t="s">
        <v>80</v>
      </c>
      <c r="AC85" s="10" t="s">
        <v>52</v>
      </c>
      <c r="AD85" s="10" t="s">
        <v>135</v>
      </c>
      <c r="AE85" s="10">
        <v>7</v>
      </c>
      <c r="AF85" s="10" t="s">
        <v>133</v>
      </c>
    </row>
    <row r="86" spans="13:32">
      <c r="R86" s="10">
        <v>74</v>
      </c>
      <c r="S86" s="10" t="s">
        <v>276</v>
      </c>
      <c r="T86" s="10" t="s">
        <v>80</v>
      </c>
      <c r="U86" s="10" t="s">
        <v>67</v>
      </c>
      <c r="V86" s="10" t="s">
        <v>132</v>
      </c>
      <c r="W86" s="10">
        <v>18</v>
      </c>
      <c r="X86" s="10" t="s">
        <v>133</v>
      </c>
      <c r="Z86" s="10">
        <v>74</v>
      </c>
      <c r="AA86" s="10" t="s">
        <v>458</v>
      </c>
      <c r="AB86" s="10" t="s">
        <v>80</v>
      </c>
      <c r="AC86" s="10" t="s">
        <v>62</v>
      </c>
      <c r="AD86" s="10" t="s">
        <v>132</v>
      </c>
      <c r="AE86" s="10">
        <v>13</v>
      </c>
      <c r="AF86" s="10" t="s">
        <v>136</v>
      </c>
    </row>
    <row r="87" spans="13:32">
      <c r="R87" s="10">
        <v>75</v>
      </c>
      <c r="S87" s="10" t="s">
        <v>277</v>
      </c>
      <c r="T87" s="10" t="s">
        <v>80</v>
      </c>
      <c r="U87" s="10" t="s">
        <v>72</v>
      </c>
      <c r="V87" s="10" t="s">
        <v>132</v>
      </c>
      <c r="W87" s="10">
        <v>1</v>
      </c>
      <c r="X87" s="10" t="s">
        <v>133</v>
      </c>
      <c r="Z87" s="10">
        <v>75</v>
      </c>
      <c r="AA87" s="10" t="s">
        <v>459</v>
      </c>
      <c r="AB87" s="10" t="s">
        <v>80</v>
      </c>
      <c r="AC87" s="10" t="s">
        <v>67</v>
      </c>
      <c r="AD87" s="10" t="s">
        <v>132</v>
      </c>
      <c r="AE87" s="10">
        <v>10</v>
      </c>
      <c r="AF87" s="10" t="s">
        <v>136</v>
      </c>
    </row>
    <row r="88" spans="13:32">
      <c r="R88" s="10">
        <v>76</v>
      </c>
      <c r="S88" s="10" t="s">
        <v>278</v>
      </c>
      <c r="T88" s="10" t="s">
        <v>80</v>
      </c>
      <c r="U88" s="10" t="s">
        <v>54</v>
      </c>
      <c r="V88" s="10" t="s">
        <v>135</v>
      </c>
      <c r="W88" s="10">
        <v>5</v>
      </c>
      <c r="X88" s="10" t="s">
        <v>133</v>
      </c>
      <c r="Z88" s="10">
        <v>76</v>
      </c>
      <c r="AA88" s="10" t="s">
        <v>233</v>
      </c>
      <c r="AB88" s="10" t="s">
        <v>80</v>
      </c>
      <c r="AC88" s="10" t="s">
        <v>62</v>
      </c>
      <c r="AD88" s="10" t="s">
        <v>132</v>
      </c>
      <c r="AE88" s="10">
        <v>14</v>
      </c>
      <c r="AF88" s="10" t="s">
        <v>136</v>
      </c>
    </row>
    <row r="89" spans="13:32">
      <c r="R89" s="10">
        <v>77</v>
      </c>
      <c r="S89" s="10" t="s">
        <v>279</v>
      </c>
      <c r="T89" s="10" t="s">
        <v>80</v>
      </c>
      <c r="U89" s="10" t="s">
        <v>60</v>
      </c>
      <c r="V89" s="10" t="s">
        <v>132</v>
      </c>
      <c r="W89" s="10">
        <v>6</v>
      </c>
      <c r="X89" s="10" t="s">
        <v>136</v>
      </c>
      <c r="Z89" s="10">
        <v>77</v>
      </c>
      <c r="AA89" s="10" t="s">
        <v>460</v>
      </c>
      <c r="AB89" s="10" t="s">
        <v>80</v>
      </c>
      <c r="AC89" s="10" t="s">
        <v>65</v>
      </c>
      <c r="AD89" s="10" t="s">
        <v>132</v>
      </c>
      <c r="AE89" s="10">
        <v>15</v>
      </c>
      <c r="AF89" s="10" t="s">
        <v>133</v>
      </c>
    </row>
    <row r="90" spans="13:32">
      <c r="R90" s="10">
        <v>78</v>
      </c>
      <c r="S90" s="10" t="s">
        <v>152</v>
      </c>
      <c r="T90" s="10" t="s">
        <v>80</v>
      </c>
      <c r="U90" s="10" t="s">
        <v>72</v>
      </c>
      <c r="V90" s="10" t="s">
        <v>132</v>
      </c>
      <c r="W90" s="10">
        <v>2</v>
      </c>
      <c r="X90" s="10" t="s">
        <v>133</v>
      </c>
      <c r="Z90" s="10">
        <v>78</v>
      </c>
      <c r="AA90" s="10" t="s">
        <v>461</v>
      </c>
      <c r="AB90" s="10" t="s">
        <v>80</v>
      </c>
      <c r="AC90" s="10" t="s">
        <v>67</v>
      </c>
      <c r="AD90" s="10" t="s">
        <v>132</v>
      </c>
      <c r="AE90" s="10">
        <v>11</v>
      </c>
      <c r="AF90" s="10" t="s">
        <v>133</v>
      </c>
    </row>
    <row r="91" spans="13:32">
      <c r="R91" s="10">
        <v>79</v>
      </c>
      <c r="S91" s="10" t="s">
        <v>153</v>
      </c>
      <c r="T91" s="10" t="s">
        <v>80</v>
      </c>
      <c r="U91" s="10" t="s">
        <v>72</v>
      </c>
      <c r="V91" s="10" t="s">
        <v>132</v>
      </c>
      <c r="W91" s="10">
        <v>3</v>
      </c>
      <c r="X91" s="10" t="s">
        <v>133</v>
      </c>
      <c r="Z91" s="10">
        <v>79</v>
      </c>
      <c r="AA91" s="10" t="s">
        <v>462</v>
      </c>
      <c r="AB91" s="10" t="s">
        <v>80</v>
      </c>
      <c r="AC91" s="10" t="s">
        <v>60</v>
      </c>
      <c r="AD91" s="10" t="s">
        <v>132</v>
      </c>
      <c r="AE91" s="10">
        <v>11</v>
      </c>
      <c r="AF91" s="10" t="s">
        <v>136</v>
      </c>
    </row>
    <row r="92" spans="13:32">
      <c r="R92" s="10">
        <v>80</v>
      </c>
      <c r="S92" s="10" t="s">
        <v>154</v>
      </c>
      <c r="T92" s="10" t="s">
        <v>80</v>
      </c>
      <c r="U92" s="10" t="s">
        <v>72</v>
      </c>
      <c r="V92" s="10" t="s">
        <v>132</v>
      </c>
      <c r="W92" s="10">
        <v>4</v>
      </c>
      <c r="X92" s="10" t="s">
        <v>133</v>
      </c>
      <c r="Z92" s="10">
        <v>80</v>
      </c>
      <c r="AA92" s="10" t="s">
        <v>463</v>
      </c>
      <c r="AB92" s="10" t="s">
        <v>80</v>
      </c>
      <c r="AC92" s="10" t="s">
        <v>70</v>
      </c>
      <c r="AD92" s="10" t="s">
        <v>132</v>
      </c>
      <c r="AE92" s="10">
        <v>3</v>
      </c>
      <c r="AF92" s="10" t="s">
        <v>133</v>
      </c>
    </row>
    <row r="93" spans="13:32">
      <c r="R93" s="10">
        <v>81</v>
      </c>
      <c r="S93" s="10" t="s">
        <v>155</v>
      </c>
      <c r="T93" s="10" t="s">
        <v>80</v>
      </c>
      <c r="U93" s="10" t="s">
        <v>72</v>
      </c>
      <c r="V93" s="10" t="s">
        <v>132</v>
      </c>
      <c r="W93" s="10">
        <v>5</v>
      </c>
      <c r="X93" s="10" t="s">
        <v>133</v>
      </c>
      <c r="Z93" s="10">
        <v>81</v>
      </c>
      <c r="AA93" s="10" t="s">
        <v>464</v>
      </c>
      <c r="AB93" s="10" t="s">
        <v>80</v>
      </c>
      <c r="AC93" s="10" t="s">
        <v>54</v>
      </c>
      <c r="AD93" s="10" t="s">
        <v>132</v>
      </c>
      <c r="AE93" s="10">
        <v>6</v>
      </c>
      <c r="AF93" s="10" t="s">
        <v>133</v>
      </c>
    </row>
    <row r="94" spans="13:32">
      <c r="R94" s="10">
        <v>82</v>
      </c>
      <c r="S94" s="10" t="s">
        <v>156</v>
      </c>
      <c r="T94" s="10" t="s">
        <v>80</v>
      </c>
      <c r="U94" s="10" t="s">
        <v>72</v>
      </c>
      <c r="V94" s="10" t="s">
        <v>132</v>
      </c>
      <c r="W94" s="10">
        <v>6</v>
      </c>
      <c r="X94" s="10" t="s">
        <v>136</v>
      </c>
      <c r="Z94" s="10">
        <v>82</v>
      </c>
      <c r="AA94" s="10" t="s">
        <v>464</v>
      </c>
      <c r="AB94" s="10" t="s">
        <v>80</v>
      </c>
      <c r="AC94" s="10" t="s">
        <v>56</v>
      </c>
      <c r="AD94" s="10" t="s">
        <v>140</v>
      </c>
      <c r="AE94" s="10">
        <v>10</v>
      </c>
      <c r="AF94" s="10" t="s">
        <v>133</v>
      </c>
    </row>
    <row r="95" spans="13:32">
      <c r="R95" s="10">
        <v>83</v>
      </c>
      <c r="S95" s="10" t="s">
        <v>157</v>
      </c>
      <c r="T95" s="10" t="s">
        <v>80</v>
      </c>
      <c r="U95" s="10" t="s">
        <v>72</v>
      </c>
      <c r="V95" s="10" t="s">
        <v>132</v>
      </c>
      <c r="W95" s="10">
        <v>7</v>
      </c>
      <c r="X95" s="10" t="s">
        <v>136</v>
      </c>
      <c r="Z95" s="10">
        <v>83</v>
      </c>
      <c r="AA95" s="10" t="s">
        <v>465</v>
      </c>
      <c r="AB95" s="10" t="s">
        <v>80</v>
      </c>
      <c r="AC95" s="10" t="s">
        <v>52</v>
      </c>
      <c r="AD95" s="10" t="s">
        <v>140</v>
      </c>
      <c r="AE95" s="10">
        <v>8</v>
      </c>
      <c r="AF95" s="10" t="s">
        <v>133</v>
      </c>
    </row>
    <row r="96" spans="13:32">
      <c r="R96" s="10">
        <v>84</v>
      </c>
      <c r="S96" s="10" t="s">
        <v>158</v>
      </c>
      <c r="T96" s="10" t="s">
        <v>80</v>
      </c>
      <c r="U96" s="10" t="s">
        <v>72</v>
      </c>
      <c r="V96" s="10" t="s">
        <v>132</v>
      </c>
      <c r="W96" s="10">
        <v>8</v>
      </c>
      <c r="X96" s="10" t="s">
        <v>136</v>
      </c>
      <c r="Z96" s="10">
        <v>84</v>
      </c>
      <c r="AA96" s="10" t="s">
        <v>466</v>
      </c>
      <c r="AB96" s="10" t="s">
        <v>80</v>
      </c>
      <c r="AC96" s="10" t="s">
        <v>60</v>
      </c>
      <c r="AD96" s="10" t="s">
        <v>140</v>
      </c>
      <c r="AE96" s="10">
        <v>12</v>
      </c>
      <c r="AF96" s="10" t="s">
        <v>133</v>
      </c>
    </row>
    <row r="97" spans="18:32">
      <c r="R97" s="10">
        <v>85</v>
      </c>
      <c r="S97" s="10" t="s">
        <v>159</v>
      </c>
      <c r="T97" s="10" t="s">
        <v>80</v>
      </c>
      <c r="U97" s="10" t="s">
        <v>72</v>
      </c>
      <c r="V97" s="10" t="s">
        <v>132</v>
      </c>
      <c r="W97" s="10">
        <v>9</v>
      </c>
      <c r="X97" s="10" t="s">
        <v>136</v>
      </c>
      <c r="Z97" s="10">
        <v>85</v>
      </c>
      <c r="AA97" s="10" t="s">
        <v>467</v>
      </c>
      <c r="AB97" s="10" t="s">
        <v>80</v>
      </c>
      <c r="AC97" s="10" t="s">
        <v>62</v>
      </c>
      <c r="AD97" s="10" t="s">
        <v>140</v>
      </c>
      <c r="AE97" s="10">
        <v>15</v>
      </c>
      <c r="AF97" s="10" t="s">
        <v>133</v>
      </c>
    </row>
    <row r="98" spans="18:32">
      <c r="R98" s="10">
        <v>86</v>
      </c>
      <c r="S98" s="10" t="s">
        <v>160</v>
      </c>
      <c r="T98" s="10" t="s">
        <v>80</v>
      </c>
      <c r="U98" s="10" t="s">
        <v>72</v>
      </c>
      <c r="V98" s="10" t="s">
        <v>132</v>
      </c>
      <c r="W98" s="10">
        <v>10</v>
      </c>
      <c r="X98" s="10" t="s">
        <v>136</v>
      </c>
      <c r="Z98" s="10">
        <v>86</v>
      </c>
      <c r="AA98" s="10" t="s">
        <v>468</v>
      </c>
      <c r="AB98" s="10" t="s">
        <v>80</v>
      </c>
      <c r="AC98" s="10" t="s">
        <v>56</v>
      </c>
      <c r="AD98" s="10" t="s">
        <v>132</v>
      </c>
      <c r="AE98" s="10">
        <v>11</v>
      </c>
      <c r="AF98" s="10" t="s">
        <v>136</v>
      </c>
    </row>
    <row r="99" spans="18:32">
      <c r="R99" s="10">
        <v>87</v>
      </c>
      <c r="S99" s="10" t="s">
        <v>280</v>
      </c>
      <c r="T99" s="10" t="s">
        <v>80</v>
      </c>
      <c r="U99" s="10" t="s">
        <v>70</v>
      </c>
      <c r="V99" s="10" t="s">
        <v>132</v>
      </c>
      <c r="W99" s="10">
        <v>5</v>
      </c>
      <c r="X99" s="10" t="s">
        <v>133</v>
      </c>
      <c r="Z99" s="10">
        <v>87</v>
      </c>
      <c r="AA99" s="10" t="s">
        <v>468</v>
      </c>
      <c r="AB99" s="10" t="s">
        <v>80</v>
      </c>
      <c r="AC99" s="10" t="s">
        <v>67</v>
      </c>
      <c r="AD99" s="10" t="s">
        <v>140</v>
      </c>
      <c r="AE99" s="10">
        <v>12</v>
      </c>
      <c r="AF99" s="10" t="s">
        <v>136</v>
      </c>
    </row>
    <row r="100" spans="18:32">
      <c r="R100" s="10">
        <v>88</v>
      </c>
      <c r="S100" s="10" t="s">
        <v>161</v>
      </c>
      <c r="T100" s="10" t="s">
        <v>80</v>
      </c>
      <c r="U100" s="10" t="s">
        <v>72</v>
      </c>
      <c r="V100" s="10" t="s">
        <v>132</v>
      </c>
      <c r="W100" s="10">
        <v>11</v>
      </c>
      <c r="X100" s="10" t="s">
        <v>136</v>
      </c>
      <c r="Z100" s="10">
        <v>88</v>
      </c>
      <c r="AA100" s="10" t="s">
        <v>469</v>
      </c>
      <c r="AB100" s="10" t="s">
        <v>80</v>
      </c>
      <c r="AC100" s="10" t="s">
        <v>62</v>
      </c>
      <c r="AD100" s="10" t="s">
        <v>140</v>
      </c>
      <c r="AE100" s="10">
        <v>16</v>
      </c>
      <c r="AF100" s="10" t="s">
        <v>136</v>
      </c>
    </row>
    <row r="101" spans="18:32">
      <c r="R101" s="10">
        <v>89</v>
      </c>
      <c r="S101" s="10" t="s">
        <v>162</v>
      </c>
      <c r="T101" s="10" t="s">
        <v>80</v>
      </c>
      <c r="U101" s="10" t="s">
        <v>72</v>
      </c>
      <c r="V101" s="10" t="s">
        <v>132</v>
      </c>
      <c r="W101" s="10">
        <v>12</v>
      </c>
      <c r="X101" s="10" t="s">
        <v>136</v>
      </c>
      <c r="Z101" s="10">
        <v>89</v>
      </c>
      <c r="AA101" s="10" t="s">
        <v>470</v>
      </c>
      <c r="AB101" s="10" t="s">
        <v>80</v>
      </c>
      <c r="AC101" s="10" t="s">
        <v>56</v>
      </c>
      <c r="AD101" s="10" t="s">
        <v>140</v>
      </c>
      <c r="AE101" s="10">
        <v>12</v>
      </c>
      <c r="AF101" s="10" t="s">
        <v>133</v>
      </c>
    </row>
    <row r="102" spans="18:32">
      <c r="R102" s="10">
        <v>90</v>
      </c>
      <c r="S102" s="10" t="s">
        <v>281</v>
      </c>
      <c r="T102" s="10" t="s">
        <v>80</v>
      </c>
      <c r="U102" s="10" t="s">
        <v>72</v>
      </c>
      <c r="V102" s="10" t="s">
        <v>132</v>
      </c>
      <c r="W102" s="10">
        <v>13</v>
      </c>
      <c r="X102" s="10" t="s">
        <v>136</v>
      </c>
      <c r="Z102" s="10">
        <v>90</v>
      </c>
      <c r="AA102" s="10" t="s">
        <v>470</v>
      </c>
      <c r="AB102" s="10" t="s">
        <v>80</v>
      </c>
      <c r="AC102" s="10" t="s">
        <v>70</v>
      </c>
      <c r="AD102" s="10" t="s">
        <v>132</v>
      </c>
      <c r="AE102" s="10">
        <v>4</v>
      </c>
      <c r="AF102" s="10" t="s">
        <v>133</v>
      </c>
    </row>
    <row r="103" spans="18:32">
      <c r="R103" s="10">
        <v>91</v>
      </c>
      <c r="S103" s="10" t="s">
        <v>282</v>
      </c>
      <c r="T103" s="10" t="s">
        <v>80</v>
      </c>
      <c r="U103" s="10" t="s">
        <v>72</v>
      </c>
      <c r="V103" s="10" t="s">
        <v>132</v>
      </c>
      <c r="W103" s="10">
        <v>14</v>
      </c>
      <c r="X103" s="10" t="s">
        <v>136</v>
      </c>
      <c r="Z103" s="10">
        <v>91</v>
      </c>
      <c r="AA103" s="10" t="s">
        <v>471</v>
      </c>
      <c r="AB103" s="10" t="s">
        <v>80</v>
      </c>
      <c r="AC103" s="10" t="s">
        <v>67</v>
      </c>
      <c r="AD103" s="10" t="s">
        <v>140</v>
      </c>
      <c r="AE103" s="10">
        <v>13</v>
      </c>
      <c r="AF103" s="10" t="s">
        <v>136</v>
      </c>
    </row>
    <row r="104" spans="18:32">
      <c r="R104" s="10">
        <v>92</v>
      </c>
      <c r="S104" s="10" t="s">
        <v>283</v>
      </c>
      <c r="T104" s="10" t="s">
        <v>80</v>
      </c>
      <c r="U104" s="10" t="s">
        <v>72</v>
      </c>
      <c r="V104" s="10" t="s">
        <v>132</v>
      </c>
      <c r="W104" s="10">
        <v>15</v>
      </c>
      <c r="X104" s="10" t="s">
        <v>136</v>
      </c>
      <c r="Z104" s="10">
        <v>92</v>
      </c>
      <c r="AA104" s="10" t="s">
        <v>472</v>
      </c>
      <c r="AB104" s="10" t="s">
        <v>80</v>
      </c>
      <c r="AC104" s="10" t="s">
        <v>60</v>
      </c>
      <c r="AD104" s="10" t="s">
        <v>140</v>
      </c>
      <c r="AE104" s="10">
        <v>13</v>
      </c>
      <c r="AF104" s="10" t="s">
        <v>136</v>
      </c>
    </row>
    <row r="105" spans="18:32">
      <c r="R105" s="10">
        <v>93</v>
      </c>
      <c r="S105" s="10" t="s">
        <v>284</v>
      </c>
      <c r="T105" s="10" t="s">
        <v>80</v>
      </c>
      <c r="U105" s="10" t="s">
        <v>65</v>
      </c>
      <c r="V105" s="10" t="s">
        <v>140</v>
      </c>
      <c r="W105" s="10">
        <v>10</v>
      </c>
      <c r="X105" s="10" t="s">
        <v>136</v>
      </c>
      <c r="Z105" s="10">
        <v>93</v>
      </c>
      <c r="AA105" s="10" t="s">
        <v>473</v>
      </c>
      <c r="AB105" s="10" t="s">
        <v>80</v>
      </c>
      <c r="AC105" s="10" t="s">
        <v>54</v>
      </c>
      <c r="AD105" s="10" t="s">
        <v>140</v>
      </c>
      <c r="AE105" s="10">
        <v>7</v>
      </c>
      <c r="AF105" s="10" t="s">
        <v>133</v>
      </c>
    </row>
    <row r="106" spans="18:32">
      <c r="R106" s="10">
        <v>94</v>
      </c>
      <c r="S106" s="10" t="s">
        <v>285</v>
      </c>
      <c r="T106" s="10" t="s">
        <v>80</v>
      </c>
      <c r="U106" s="10" t="s">
        <v>54</v>
      </c>
      <c r="V106" s="10" t="s">
        <v>135</v>
      </c>
      <c r="W106" s="10">
        <v>6</v>
      </c>
      <c r="X106" s="10" t="s">
        <v>133</v>
      </c>
      <c r="Z106" s="10">
        <v>94</v>
      </c>
      <c r="AA106" s="10" t="s">
        <v>474</v>
      </c>
      <c r="AB106" s="10" t="s">
        <v>80</v>
      </c>
      <c r="AC106" s="10" t="s">
        <v>70</v>
      </c>
      <c r="AD106" s="10" t="s">
        <v>140</v>
      </c>
      <c r="AE106" s="10">
        <v>5</v>
      </c>
      <c r="AF106" s="10" t="s">
        <v>133</v>
      </c>
    </row>
    <row r="107" spans="18:32">
      <c r="R107" s="10">
        <v>95</v>
      </c>
      <c r="S107" s="10" t="s">
        <v>286</v>
      </c>
      <c r="T107" s="10" t="s">
        <v>80</v>
      </c>
      <c r="U107" s="10" t="s">
        <v>47</v>
      </c>
      <c r="V107" s="10" t="s">
        <v>135</v>
      </c>
      <c r="W107" s="10">
        <v>3</v>
      </c>
      <c r="X107" s="10" t="s">
        <v>133</v>
      </c>
      <c r="Z107" s="10">
        <v>95</v>
      </c>
      <c r="AA107" s="10" t="s">
        <v>475</v>
      </c>
      <c r="AB107" s="10" t="s">
        <v>80</v>
      </c>
      <c r="AC107" s="10" t="s">
        <v>60</v>
      </c>
      <c r="AD107" s="10" t="s">
        <v>140</v>
      </c>
      <c r="AE107" s="10">
        <v>14</v>
      </c>
      <c r="AF107" s="10" t="s">
        <v>133</v>
      </c>
    </row>
    <row r="108" spans="18:32">
      <c r="R108" s="10">
        <v>96</v>
      </c>
      <c r="S108" s="10" t="s">
        <v>287</v>
      </c>
      <c r="T108" s="10" t="s">
        <v>80</v>
      </c>
      <c r="U108" s="10" t="s">
        <v>60</v>
      </c>
      <c r="V108" s="10" t="s">
        <v>135</v>
      </c>
      <c r="W108" s="10">
        <v>7</v>
      </c>
      <c r="X108" s="10" t="s">
        <v>136</v>
      </c>
      <c r="Z108" s="10">
        <v>96</v>
      </c>
      <c r="AA108" s="10" t="s">
        <v>242</v>
      </c>
      <c r="AB108" s="10" t="s">
        <v>80</v>
      </c>
      <c r="AC108" s="10" t="s">
        <v>65</v>
      </c>
      <c r="AD108" s="10" t="s">
        <v>140</v>
      </c>
      <c r="AE108" s="10">
        <v>16</v>
      </c>
      <c r="AF108" s="10" t="s">
        <v>133</v>
      </c>
    </row>
    <row r="109" spans="18:32">
      <c r="R109" s="10">
        <v>97</v>
      </c>
      <c r="S109" s="10" t="s">
        <v>288</v>
      </c>
      <c r="T109" s="10" t="s">
        <v>80</v>
      </c>
      <c r="U109" s="10" t="s">
        <v>52</v>
      </c>
      <c r="V109" s="10" t="s">
        <v>135</v>
      </c>
      <c r="W109" s="10">
        <v>8</v>
      </c>
      <c r="X109" s="10" t="s">
        <v>133</v>
      </c>
      <c r="Z109" s="10">
        <v>97</v>
      </c>
      <c r="AA109" s="10" t="s">
        <v>476</v>
      </c>
      <c r="AB109" s="10" t="s">
        <v>80</v>
      </c>
      <c r="AC109" s="10" t="s">
        <v>65</v>
      </c>
      <c r="AD109" s="10" t="s">
        <v>140</v>
      </c>
      <c r="AE109" s="10">
        <v>17</v>
      </c>
      <c r="AF109" s="10" t="s">
        <v>133</v>
      </c>
    </row>
    <row r="110" spans="18:32">
      <c r="R110" s="10">
        <v>98</v>
      </c>
      <c r="S110" s="10" t="s">
        <v>164</v>
      </c>
      <c r="T110" s="10" t="s">
        <v>82</v>
      </c>
      <c r="U110" s="10" t="s">
        <v>72</v>
      </c>
      <c r="V110" s="10" t="s">
        <v>132</v>
      </c>
      <c r="W110" s="10">
        <v>18</v>
      </c>
      <c r="X110" s="10" t="s">
        <v>136</v>
      </c>
      <c r="Z110" s="10">
        <v>98</v>
      </c>
      <c r="AA110" s="10" t="s">
        <v>477</v>
      </c>
      <c r="AB110" s="10" t="s">
        <v>80</v>
      </c>
      <c r="AC110" s="10" t="s">
        <v>56</v>
      </c>
      <c r="AD110" s="10" t="s">
        <v>132</v>
      </c>
      <c r="AE110" s="10">
        <v>13</v>
      </c>
      <c r="AF110" s="10" t="s">
        <v>133</v>
      </c>
    </row>
    <row r="111" spans="18:32">
      <c r="R111" s="10">
        <v>99</v>
      </c>
      <c r="S111" s="10" t="s">
        <v>289</v>
      </c>
      <c r="T111" s="10" t="s">
        <v>82</v>
      </c>
      <c r="U111" s="10" t="s">
        <v>56</v>
      </c>
      <c r="V111" s="10" t="s">
        <v>132</v>
      </c>
      <c r="W111" s="10">
        <v>13</v>
      </c>
      <c r="X111" s="10" t="s">
        <v>136</v>
      </c>
      <c r="Z111" s="10">
        <v>99</v>
      </c>
      <c r="AA111" s="10" t="s">
        <v>478</v>
      </c>
      <c r="AB111" s="10" t="s">
        <v>80</v>
      </c>
      <c r="AC111" s="10" t="s">
        <v>62</v>
      </c>
      <c r="AD111" s="10" t="s">
        <v>132</v>
      </c>
      <c r="AE111" s="10">
        <v>17</v>
      </c>
      <c r="AF111" s="10" t="s">
        <v>133</v>
      </c>
    </row>
    <row r="112" spans="18:32">
      <c r="R112" s="10">
        <v>100</v>
      </c>
      <c r="S112" s="10" t="s">
        <v>290</v>
      </c>
      <c r="T112" s="10" t="s">
        <v>82</v>
      </c>
      <c r="U112" s="10" t="s">
        <v>67</v>
      </c>
      <c r="V112" s="10" t="s">
        <v>132</v>
      </c>
      <c r="W112" s="10">
        <v>19</v>
      </c>
      <c r="X112" s="10" t="s">
        <v>136</v>
      </c>
      <c r="Z112" s="10">
        <v>100</v>
      </c>
      <c r="AA112" s="10" t="s">
        <v>479</v>
      </c>
      <c r="AB112" s="10" t="s">
        <v>80</v>
      </c>
      <c r="AC112" s="10" t="s">
        <v>70</v>
      </c>
      <c r="AD112" s="10" t="s">
        <v>132</v>
      </c>
      <c r="AE112" s="10">
        <v>6</v>
      </c>
      <c r="AF112" s="10" t="s">
        <v>136</v>
      </c>
    </row>
    <row r="113" spans="18:32">
      <c r="R113" s="10">
        <v>101</v>
      </c>
      <c r="S113" s="10" t="s">
        <v>291</v>
      </c>
      <c r="T113" s="10" t="s">
        <v>82</v>
      </c>
      <c r="U113" s="10" t="s">
        <v>60</v>
      </c>
      <c r="V113" s="10" t="s">
        <v>135</v>
      </c>
      <c r="W113" s="10">
        <v>8</v>
      </c>
      <c r="X113" s="10" t="s">
        <v>136</v>
      </c>
      <c r="Z113" s="10">
        <v>101</v>
      </c>
      <c r="AA113" s="10" t="s">
        <v>480</v>
      </c>
      <c r="AB113" s="10" t="s">
        <v>80</v>
      </c>
      <c r="AC113" s="10" t="s">
        <v>62</v>
      </c>
      <c r="AD113" s="10" t="s">
        <v>132</v>
      </c>
      <c r="AE113" s="10">
        <v>18</v>
      </c>
      <c r="AF113" s="10" t="s">
        <v>136</v>
      </c>
    </row>
    <row r="114" spans="18:32">
      <c r="R114" s="10">
        <v>102</v>
      </c>
      <c r="S114" s="10" t="s">
        <v>292</v>
      </c>
      <c r="T114" s="10" t="s">
        <v>82</v>
      </c>
      <c r="U114" s="10" t="s">
        <v>65</v>
      </c>
      <c r="V114" s="10" t="s">
        <v>132</v>
      </c>
      <c r="W114" s="10">
        <v>11</v>
      </c>
      <c r="X114" s="10" t="s">
        <v>136</v>
      </c>
      <c r="Z114" s="10">
        <v>102</v>
      </c>
      <c r="AA114" s="10" t="s">
        <v>481</v>
      </c>
      <c r="AB114" s="10" t="s">
        <v>80</v>
      </c>
      <c r="AC114" s="10" t="s">
        <v>56</v>
      </c>
      <c r="AD114" s="10" t="s">
        <v>132</v>
      </c>
      <c r="AE114" s="10">
        <v>14</v>
      </c>
      <c r="AF114" s="10" t="s">
        <v>136</v>
      </c>
    </row>
    <row r="115" spans="18:32">
      <c r="R115" s="10">
        <v>103</v>
      </c>
      <c r="S115" s="10" t="s">
        <v>293</v>
      </c>
      <c r="T115" s="10" t="s">
        <v>82</v>
      </c>
      <c r="U115" s="10" t="s">
        <v>70</v>
      </c>
      <c r="V115" s="10" t="s">
        <v>135</v>
      </c>
      <c r="W115" s="10">
        <v>6</v>
      </c>
      <c r="X115" s="10" t="s">
        <v>136</v>
      </c>
      <c r="Z115" s="10">
        <v>103</v>
      </c>
      <c r="AA115" s="10" t="s">
        <v>247</v>
      </c>
      <c r="AB115" s="10" t="s">
        <v>80</v>
      </c>
      <c r="AC115" s="10" t="s">
        <v>67</v>
      </c>
      <c r="AD115" s="10" t="s">
        <v>140</v>
      </c>
      <c r="AE115" s="10">
        <v>14</v>
      </c>
      <c r="AF115" s="10" t="s">
        <v>136</v>
      </c>
    </row>
    <row r="116" spans="18:32">
      <c r="R116" s="10">
        <v>104</v>
      </c>
      <c r="S116" s="10" t="s">
        <v>294</v>
      </c>
      <c r="T116" s="10" t="s">
        <v>82</v>
      </c>
      <c r="U116" s="10" t="s">
        <v>56</v>
      </c>
      <c r="V116" s="10" t="s">
        <v>135</v>
      </c>
      <c r="W116" s="10">
        <v>14</v>
      </c>
      <c r="X116" s="10" t="s">
        <v>136</v>
      </c>
      <c r="Z116" s="10">
        <v>104</v>
      </c>
      <c r="AA116" s="10" t="s">
        <v>482</v>
      </c>
      <c r="AB116" s="10" t="s">
        <v>80</v>
      </c>
      <c r="AC116" s="10" t="s">
        <v>54</v>
      </c>
      <c r="AD116" s="10" t="s">
        <v>132</v>
      </c>
      <c r="AE116" s="10">
        <v>8</v>
      </c>
      <c r="AF116" s="10" t="s">
        <v>133</v>
      </c>
    </row>
    <row r="117" spans="18:32">
      <c r="R117" s="10">
        <v>105</v>
      </c>
      <c r="S117" s="10" t="s">
        <v>295</v>
      </c>
      <c r="T117" s="10" t="s">
        <v>82</v>
      </c>
      <c r="U117" s="10" t="s">
        <v>65</v>
      </c>
      <c r="V117" s="10" t="s">
        <v>132</v>
      </c>
      <c r="W117" s="10">
        <v>12</v>
      </c>
      <c r="X117" s="10" t="s">
        <v>133</v>
      </c>
      <c r="Z117" s="10">
        <v>105</v>
      </c>
      <c r="AA117" s="10" t="s">
        <v>483</v>
      </c>
      <c r="AB117" s="10" t="s">
        <v>80</v>
      </c>
      <c r="AC117" s="10" t="s">
        <v>65</v>
      </c>
      <c r="AD117" s="10" t="s">
        <v>135</v>
      </c>
      <c r="AE117" s="10">
        <v>18</v>
      </c>
      <c r="AF117" s="10" t="s">
        <v>136</v>
      </c>
    </row>
    <row r="118" spans="18:32">
      <c r="R118" s="10">
        <v>106</v>
      </c>
      <c r="S118" s="10" t="s">
        <v>296</v>
      </c>
      <c r="T118" s="10" t="s">
        <v>82</v>
      </c>
      <c r="U118" s="10" t="s">
        <v>67</v>
      </c>
      <c r="V118" s="10" t="s">
        <v>132</v>
      </c>
      <c r="W118" s="10">
        <v>20</v>
      </c>
      <c r="X118" s="10" t="s">
        <v>136</v>
      </c>
      <c r="Z118" s="10">
        <v>106</v>
      </c>
      <c r="AA118" s="10" t="s">
        <v>248</v>
      </c>
      <c r="AB118" s="10" t="s">
        <v>80</v>
      </c>
      <c r="AC118" s="10" t="s">
        <v>67</v>
      </c>
      <c r="AD118" s="10" t="s">
        <v>132</v>
      </c>
      <c r="AE118" s="10">
        <v>15</v>
      </c>
      <c r="AF118" s="10" t="s">
        <v>136</v>
      </c>
    </row>
    <row r="119" spans="18:32">
      <c r="R119" s="10">
        <v>107</v>
      </c>
      <c r="S119" s="10" t="s">
        <v>297</v>
      </c>
      <c r="T119" s="10" t="s">
        <v>82</v>
      </c>
      <c r="U119" s="10" t="s">
        <v>60</v>
      </c>
      <c r="V119" s="10" t="s">
        <v>132</v>
      </c>
      <c r="W119" s="10">
        <v>9</v>
      </c>
      <c r="X119" s="10" t="s">
        <v>136</v>
      </c>
      <c r="Z119" s="10">
        <v>107</v>
      </c>
      <c r="AA119" s="10" t="s">
        <v>484</v>
      </c>
      <c r="AB119" s="10" t="s">
        <v>80</v>
      </c>
      <c r="AC119" s="10" t="s">
        <v>62</v>
      </c>
      <c r="AD119" s="10" t="s">
        <v>135</v>
      </c>
      <c r="AE119" s="10">
        <v>19</v>
      </c>
      <c r="AF119" s="10" t="s">
        <v>136</v>
      </c>
    </row>
    <row r="120" spans="18:32">
      <c r="R120" s="10">
        <v>108</v>
      </c>
      <c r="S120" s="10" t="s">
        <v>298</v>
      </c>
      <c r="T120" s="10" t="s">
        <v>82</v>
      </c>
      <c r="U120" s="10" t="s">
        <v>65</v>
      </c>
      <c r="V120" s="10" t="s">
        <v>132</v>
      </c>
      <c r="W120" s="10">
        <v>13</v>
      </c>
      <c r="X120" s="10" t="s">
        <v>136</v>
      </c>
      <c r="Z120" s="10">
        <v>108</v>
      </c>
      <c r="AA120" s="10" t="s">
        <v>250</v>
      </c>
      <c r="AB120" s="10" t="s">
        <v>80</v>
      </c>
      <c r="AC120" s="10" t="s">
        <v>52</v>
      </c>
      <c r="AD120" s="10" t="s">
        <v>135</v>
      </c>
      <c r="AE120" s="10">
        <v>9</v>
      </c>
      <c r="AF120" s="10" t="s">
        <v>136</v>
      </c>
    </row>
    <row r="121" spans="18:32">
      <c r="R121" s="10">
        <v>109</v>
      </c>
      <c r="S121" s="10" t="s">
        <v>299</v>
      </c>
      <c r="T121" s="10" t="s">
        <v>82</v>
      </c>
      <c r="U121" s="10" t="s">
        <v>56</v>
      </c>
      <c r="V121" s="10" t="s">
        <v>132</v>
      </c>
      <c r="W121" s="10">
        <v>15</v>
      </c>
      <c r="X121" s="10" t="s">
        <v>133</v>
      </c>
      <c r="Z121" s="10">
        <v>109</v>
      </c>
      <c r="AA121" s="10" t="s">
        <v>485</v>
      </c>
      <c r="AB121" s="10" t="s">
        <v>80</v>
      </c>
      <c r="AC121" s="10" t="s">
        <v>60</v>
      </c>
      <c r="AD121" s="10" t="s">
        <v>132</v>
      </c>
      <c r="AE121" s="10">
        <v>15</v>
      </c>
      <c r="AF121" s="10" t="s">
        <v>136</v>
      </c>
    </row>
    <row r="122" spans="18:32">
      <c r="R122" s="10">
        <v>110</v>
      </c>
      <c r="S122" s="10" t="s">
        <v>300</v>
      </c>
      <c r="T122" s="10" t="s">
        <v>82</v>
      </c>
      <c r="U122" s="10" t="s">
        <v>47</v>
      </c>
      <c r="V122" s="10" t="s">
        <v>132</v>
      </c>
      <c r="W122" s="10">
        <v>4</v>
      </c>
      <c r="X122" s="10" t="s">
        <v>133</v>
      </c>
      <c r="Z122" s="10">
        <v>110</v>
      </c>
      <c r="AA122" s="10" t="s">
        <v>486</v>
      </c>
      <c r="AB122" s="10" t="s">
        <v>80</v>
      </c>
      <c r="AC122" s="10" t="s">
        <v>60</v>
      </c>
      <c r="AD122" s="10" t="s">
        <v>135</v>
      </c>
      <c r="AE122" s="10">
        <v>16</v>
      </c>
      <c r="AF122" s="10" t="s">
        <v>133</v>
      </c>
    </row>
    <row r="123" spans="18:32">
      <c r="R123" s="10">
        <v>111</v>
      </c>
      <c r="S123" s="10" t="s">
        <v>301</v>
      </c>
      <c r="T123" s="10" t="s">
        <v>82</v>
      </c>
      <c r="U123" s="10" t="s">
        <v>54</v>
      </c>
      <c r="V123" s="10" t="s">
        <v>132</v>
      </c>
      <c r="W123" s="10">
        <v>7</v>
      </c>
      <c r="X123" s="10" t="s">
        <v>133</v>
      </c>
      <c r="Z123" s="10">
        <v>111</v>
      </c>
      <c r="AA123" s="10" t="s">
        <v>487</v>
      </c>
      <c r="AB123" s="10" t="s">
        <v>80</v>
      </c>
      <c r="AC123" s="10" t="s">
        <v>54</v>
      </c>
      <c r="AD123" s="10" t="s">
        <v>135</v>
      </c>
      <c r="AE123" s="10">
        <v>9</v>
      </c>
      <c r="AF123" s="10" t="s">
        <v>133</v>
      </c>
    </row>
    <row r="124" spans="18:32">
      <c r="R124" s="10">
        <v>112</v>
      </c>
      <c r="S124" s="10" t="s">
        <v>302</v>
      </c>
      <c r="T124" s="10" t="s">
        <v>82</v>
      </c>
      <c r="U124" s="10" t="s">
        <v>70</v>
      </c>
      <c r="V124" s="10" t="s">
        <v>132</v>
      </c>
      <c r="W124" s="10">
        <v>7</v>
      </c>
      <c r="X124" s="10" t="s">
        <v>133</v>
      </c>
      <c r="Z124" s="10">
        <v>112</v>
      </c>
      <c r="AA124" s="10" t="s">
        <v>488</v>
      </c>
      <c r="AB124" s="10" t="s">
        <v>80</v>
      </c>
      <c r="AC124" s="10" t="s">
        <v>62</v>
      </c>
      <c r="AD124" s="10" t="s">
        <v>132</v>
      </c>
      <c r="AE124" s="10">
        <v>20</v>
      </c>
      <c r="AF124" s="10" t="s">
        <v>133</v>
      </c>
    </row>
    <row r="125" spans="18:32">
      <c r="R125" s="10">
        <v>113</v>
      </c>
      <c r="S125" s="10" t="s">
        <v>303</v>
      </c>
      <c r="T125" s="10" t="s">
        <v>82</v>
      </c>
      <c r="U125" s="10" t="s">
        <v>67</v>
      </c>
      <c r="V125" s="10" t="s">
        <v>132</v>
      </c>
      <c r="W125" s="10">
        <v>21</v>
      </c>
      <c r="X125" s="10" t="s">
        <v>136</v>
      </c>
      <c r="Z125" s="10">
        <v>113</v>
      </c>
      <c r="AA125" s="10" t="s">
        <v>489</v>
      </c>
      <c r="AB125" s="10" t="s">
        <v>80</v>
      </c>
      <c r="AC125" s="10" t="s">
        <v>54</v>
      </c>
      <c r="AD125" s="10" t="s">
        <v>135</v>
      </c>
      <c r="AE125" s="10">
        <v>10</v>
      </c>
      <c r="AF125" s="10" t="s">
        <v>133</v>
      </c>
    </row>
    <row r="126" spans="18:32">
      <c r="R126" s="10">
        <v>114</v>
      </c>
      <c r="S126" s="10" t="s">
        <v>304</v>
      </c>
      <c r="T126" s="10" t="s">
        <v>82</v>
      </c>
      <c r="U126" s="10" t="s">
        <v>62</v>
      </c>
      <c r="V126" s="10" t="s">
        <v>132</v>
      </c>
      <c r="W126" s="10">
        <v>14</v>
      </c>
      <c r="X126" s="10" t="s">
        <v>136</v>
      </c>
      <c r="Z126" s="10">
        <v>114</v>
      </c>
      <c r="AA126" s="10" t="s">
        <v>490</v>
      </c>
      <c r="AB126" s="10" t="s">
        <v>80</v>
      </c>
      <c r="AC126" s="10" t="s">
        <v>60</v>
      </c>
      <c r="AD126" s="10" t="s">
        <v>135</v>
      </c>
      <c r="AE126" s="10">
        <v>17</v>
      </c>
      <c r="AF126" s="10" t="s">
        <v>133</v>
      </c>
    </row>
    <row r="127" spans="18:32">
      <c r="R127" s="10">
        <v>115</v>
      </c>
      <c r="S127" s="10" t="s">
        <v>305</v>
      </c>
      <c r="T127" s="10" t="s">
        <v>82</v>
      </c>
      <c r="U127" s="10" t="s">
        <v>65</v>
      </c>
      <c r="V127" s="10" t="s">
        <v>132</v>
      </c>
      <c r="W127" s="10">
        <v>14</v>
      </c>
      <c r="X127" s="10" t="s">
        <v>136</v>
      </c>
      <c r="Z127" s="10">
        <v>115</v>
      </c>
      <c r="AA127" s="10" t="s">
        <v>491</v>
      </c>
      <c r="AB127" s="10" t="s">
        <v>80</v>
      </c>
      <c r="AC127" s="10" t="s">
        <v>70</v>
      </c>
      <c r="AD127" s="10" t="s">
        <v>135</v>
      </c>
      <c r="AE127" s="10">
        <v>7</v>
      </c>
      <c r="AF127" s="10" t="s">
        <v>133</v>
      </c>
    </row>
    <row r="128" spans="18:32">
      <c r="R128" s="10">
        <v>116</v>
      </c>
      <c r="S128" s="10" t="s">
        <v>306</v>
      </c>
      <c r="T128" s="10" t="s">
        <v>82</v>
      </c>
      <c r="U128" s="10" t="s">
        <v>60</v>
      </c>
      <c r="V128" s="10" t="s">
        <v>132</v>
      </c>
      <c r="W128" s="10">
        <v>10</v>
      </c>
      <c r="X128" s="10" t="s">
        <v>136</v>
      </c>
      <c r="Z128" s="10">
        <v>116</v>
      </c>
      <c r="AA128" s="10" t="s">
        <v>492</v>
      </c>
      <c r="AB128" s="10" t="s">
        <v>80</v>
      </c>
      <c r="AC128" s="10" t="s">
        <v>67</v>
      </c>
      <c r="AD128" s="10" t="s">
        <v>132</v>
      </c>
      <c r="AE128" s="10">
        <v>16</v>
      </c>
      <c r="AF128" s="10" t="s">
        <v>136</v>
      </c>
    </row>
    <row r="129" spans="18:32">
      <c r="R129" s="10">
        <v>117</v>
      </c>
      <c r="S129" s="10" t="s">
        <v>307</v>
      </c>
      <c r="T129" s="10" t="s">
        <v>82</v>
      </c>
      <c r="U129" s="10" t="s">
        <v>62</v>
      </c>
      <c r="V129" s="10" t="s">
        <v>140</v>
      </c>
      <c r="W129" s="10">
        <v>15</v>
      </c>
      <c r="X129" s="10" t="s">
        <v>136</v>
      </c>
      <c r="Z129" s="10">
        <v>117</v>
      </c>
      <c r="AA129" s="10" t="s">
        <v>493</v>
      </c>
      <c r="AB129" s="10" t="s">
        <v>80</v>
      </c>
      <c r="AC129" s="10" t="s">
        <v>67</v>
      </c>
      <c r="AD129" s="10" t="s">
        <v>140</v>
      </c>
      <c r="AE129" s="10">
        <v>17</v>
      </c>
      <c r="AF129" s="10" t="s">
        <v>136</v>
      </c>
    </row>
    <row r="130" spans="18:32">
      <c r="R130" s="10">
        <v>118</v>
      </c>
      <c r="S130" s="10" t="s">
        <v>308</v>
      </c>
      <c r="T130" s="10" t="s">
        <v>82</v>
      </c>
      <c r="U130" s="10" t="s">
        <v>72</v>
      </c>
      <c r="V130" s="10" t="s">
        <v>132</v>
      </c>
      <c r="W130" s="10">
        <v>19</v>
      </c>
      <c r="X130" s="10" t="s">
        <v>136</v>
      </c>
      <c r="Z130" s="10">
        <v>118</v>
      </c>
      <c r="AA130" s="10" t="s">
        <v>494</v>
      </c>
      <c r="AB130" s="10" t="s">
        <v>80</v>
      </c>
      <c r="AC130" s="10" t="s">
        <v>62</v>
      </c>
      <c r="AD130" s="10" t="s">
        <v>132</v>
      </c>
      <c r="AE130" s="10">
        <v>21</v>
      </c>
      <c r="AF130" s="10" t="s">
        <v>133</v>
      </c>
    </row>
    <row r="131" spans="18:32">
      <c r="R131" s="10">
        <v>119</v>
      </c>
      <c r="S131" s="10" t="s">
        <v>309</v>
      </c>
      <c r="T131" s="10" t="s">
        <v>82</v>
      </c>
      <c r="U131" s="10" t="s">
        <v>72</v>
      </c>
      <c r="V131" s="10" t="s">
        <v>132</v>
      </c>
      <c r="W131" s="10">
        <v>20</v>
      </c>
      <c r="X131" s="10" t="s">
        <v>136</v>
      </c>
      <c r="Z131" s="10">
        <v>119</v>
      </c>
      <c r="AA131" s="10" t="s">
        <v>495</v>
      </c>
      <c r="AB131" s="10" t="s">
        <v>80</v>
      </c>
      <c r="AC131" s="10" t="s">
        <v>60</v>
      </c>
      <c r="AD131" s="10" t="s">
        <v>140</v>
      </c>
      <c r="AE131" s="10">
        <v>18</v>
      </c>
      <c r="AF131" s="10" t="s">
        <v>136</v>
      </c>
    </row>
    <row r="132" spans="18:32">
      <c r="R132" s="10">
        <v>120</v>
      </c>
      <c r="S132" s="10" t="s">
        <v>310</v>
      </c>
      <c r="T132" s="10" t="s">
        <v>82</v>
      </c>
      <c r="U132" s="10" t="s">
        <v>72</v>
      </c>
      <c r="V132" s="10" t="s">
        <v>132</v>
      </c>
      <c r="W132" s="10">
        <v>21</v>
      </c>
      <c r="X132" s="10" t="s">
        <v>133</v>
      </c>
      <c r="Z132" s="10">
        <v>120</v>
      </c>
      <c r="AA132" s="10" t="s">
        <v>496</v>
      </c>
      <c r="AB132" s="10" t="s">
        <v>80</v>
      </c>
      <c r="AC132" s="10" t="s">
        <v>67</v>
      </c>
      <c r="AD132" s="10" t="s">
        <v>132</v>
      </c>
      <c r="AE132" s="10">
        <v>18</v>
      </c>
      <c r="AF132" s="10" t="s">
        <v>133</v>
      </c>
    </row>
    <row r="133" spans="18:32">
      <c r="R133" s="10">
        <v>121</v>
      </c>
      <c r="S133" s="10" t="s">
        <v>311</v>
      </c>
      <c r="T133" s="10" t="s">
        <v>82</v>
      </c>
      <c r="U133" s="10" t="s">
        <v>54</v>
      </c>
      <c r="V133" s="10" t="s">
        <v>132</v>
      </c>
      <c r="W133" s="10">
        <v>8</v>
      </c>
      <c r="X133" s="10" t="s">
        <v>133</v>
      </c>
      <c r="Z133" s="10">
        <v>121</v>
      </c>
      <c r="AA133" s="10" t="s">
        <v>497</v>
      </c>
      <c r="AB133" s="10" t="s">
        <v>80</v>
      </c>
      <c r="AC133" s="10" t="s">
        <v>52</v>
      </c>
      <c r="AD133" s="10" t="s">
        <v>132</v>
      </c>
      <c r="AE133" s="10">
        <v>10</v>
      </c>
      <c r="AF133" s="10" t="s">
        <v>136</v>
      </c>
    </row>
    <row r="134" spans="18:32">
      <c r="R134" s="10">
        <v>122</v>
      </c>
      <c r="S134" s="10" t="s">
        <v>312</v>
      </c>
      <c r="T134" s="10" t="s">
        <v>82</v>
      </c>
      <c r="U134" s="10" t="s">
        <v>67</v>
      </c>
      <c r="V134" s="10" t="s">
        <v>132</v>
      </c>
      <c r="W134" s="10">
        <v>22</v>
      </c>
      <c r="X134" s="10" t="s">
        <v>136</v>
      </c>
      <c r="Z134" s="10">
        <v>122</v>
      </c>
      <c r="AA134" s="10" t="s">
        <v>498</v>
      </c>
      <c r="AB134" s="10" t="s">
        <v>80</v>
      </c>
      <c r="AC134" s="10" t="s">
        <v>52</v>
      </c>
      <c r="AD134" s="10" t="s">
        <v>132</v>
      </c>
      <c r="AE134" s="10">
        <v>11</v>
      </c>
      <c r="AF134" s="10" t="s">
        <v>136</v>
      </c>
    </row>
    <row r="135" spans="18:32">
      <c r="R135" s="10">
        <v>123</v>
      </c>
      <c r="S135" s="10" t="s">
        <v>170</v>
      </c>
      <c r="T135" s="10" t="s">
        <v>82</v>
      </c>
      <c r="U135" s="10" t="s">
        <v>60</v>
      </c>
      <c r="V135" s="10" t="s">
        <v>132</v>
      </c>
      <c r="W135" s="10">
        <v>11</v>
      </c>
      <c r="X135" s="10" t="s">
        <v>136</v>
      </c>
      <c r="Z135" s="10">
        <v>123</v>
      </c>
      <c r="AA135" s="10" t="s">
        <v>499</v>
      </c>
      <c r="AB135" s="10" t="s">
        <v>80</v>
      </c>
      <c r="AC135" s="10" t="s">
        <v>67</v>
      </c>
      <c r="AD135" s="10" t="s">
        <v>132</v>
      </c>
      <c r="AE135" s="10">
        <v>19</v>
      </c>
      <c r="AF135" s="10" t="s">
        <v>136</v>
      </c>
    </row>
    <row r="136" spans="18:32">
      <c r="R136" s="10">
        <v>124</v>
      </c>
      <c r="S136" s="10" t="s">
        <v>313</v>
      </c>
      <c r="T136" s="10" t="s">
        <v>82</v>
      </c>
      <c r="U136" s="10" t="s">
        <v>67</v>
      </c>
      <c r="V136" s="10" t="s">
        <v>140</v>
      </c>
      <c r="W136" s="10">
        <v>23</v>
      </c>
      <c r="X136" s="10" t="s">
        <v>136</v>
      </c>
      <c r="Z136" s="10">
        <v>124</v>
      </c>
      <c r="AA136" s="10" t="s">
        <v>500</v>
      </c>
      <c r="AB136" s="10" t="s">
        <v>80</v>
      </c>
      <c r="AC136" s="10" t="s">
        <v>65</v>
      </c>
      <c r="AD136" s="10" t="s">
        <v>140</v>
      </c>
      <c r="AE136" s="10">
        <v>19</v>
      </c>
      <c r="AF136" s="10" t="s">
        <v>136</v>
      </c>
    </row>
    <row r="137" spans="18:32">
      <c r="R137" s="10">
        <v>125</v>
      </c>
      <c r="S137" s="10" t="s">
        <v>314</v>
      </c>
      <c r="T137" s="10" t="s">
        <v>82</v>
      </c>
      <c r="U137" s="10" t="s">
        <v>65</v>
      </c>
      <c r="V137" s="10" t="s">
        <v>140</v>
      </c>
      <c r="W137" s="10">
        <v>15</v>
      </c>
      <c r="X137" s="10" t="s">
        <v>136</v>
      </c>
      <c r="Z137" s="10">
        <v>125</v>
      </c>
      <c r="AA137" s="10" t="s">
        <v>501</v>
      </c>
      <c r="AB137" s="10" t="s">
        <v>80</v>
      </c>
      <c r="AC137" s="10" t="s">
        <v>56</v>
      </c>
      <c r="AD137" s="10" t="s">
        <v>140</v>
      </c>
      <c r="AE137" s="10">
        <v>15</v>
      </c>
      <c r="AF137" s="10" t="s">
        <v>133</v>
      </c>
    </row>
    <row r="138" spans="18:32">
      <c r="R138" s="10">
        <v>126</v>
      </c>
      <c r="S138" s="10" t="s">
        <v>315</v>
      </c>
      <c r="T138" s="10" t="s">
        <v>82</v>
      </c>
      <c r="U138" s="10" t="s">
        <v>67</v>
      </c>
      <c r="V138" s="10" t="s">
        <v>140</v>
      </c>
      <c r="W138" s="10">
        <v>24</v>
      </c>
      <c r="X138" s="10" t="s">
        <v>136</v>
      </c>
      <c r="Z138" s="10">
        <v>126</v>
      </c>
      <c r="AA138" s="10" t="s">
        <v>502</v>
      </c>
      <c r="AB138" s="10" t="s">
        <v>80</v>
      </c>
      <c r="AC138" s="10" t="s">
        <v>70</v>
      </c>
      <c r="AD138" s="10" t="s">
        <v>140</v>
      </c>
      <c r="AE138" s="10">
        <v>8</v>
      </c>
      <c r="AF138" s="10" t="s">
        <v>133</v>
      </c>
    </row>
    <row r="139" spans="18:32">
      <c r="R139" s="10">
        <v>127</v>
      </c>
      <c r="S139" s="10" t="s">
        <v>316</v>
      </c>
      <c r="T139" s="10" t="s">
        <v>82</v>
      </c>
      <c r="U139" s="10" t="s">
        <v>62</v>
      </c>
      <c r="V139" s="10" t="s">
        <v>140</v>
      </c>
      <c r="W139" s="10">
        <v>16</v>
      </c>
      <c r="X139" s="10" t="s">
        <v>136</v>
      </c>
      <c r="Z139" s="10">
        <v>127</v>
      </c>
      <c r="AA139" s="10" t="s">
        <v>503</v>
      </c>
      <c r="AB139" s="10" t="s">
        <v>80</v>
      </c>
      <c r="AC139" s="10" t="s">
        <v>62</v>
      </c>
      <c r="AD139" s="10" t="s">
        <v>140</v>
      </c>
      <c r="AE139" s="10">
        <v>22</v>
      </c>
      <c r="AF139" s="10" t="s">
        <v>133</v>
      </c>
    </row>
    <row r="140" spans="18:32">
      <c r="R140" s="10">
        <v>128</v>
      </c>
      <c r="S140" s="10" t="s">
        <v>317</v>
      </c>
      <c r="T140" s="10" t="s">
        <v>82</v>
      </c>
      <c r="U140" s="10" t="s">
        <v>72</v>
      </c>
      <c r="V140" s="10" t="s">
        <v>132</v>
      </c>
      <c r="W140" s="10">
        <v>22</v>
      </c>
      <c r="X140" s="10" t="s">
        <v>136</v>
      </c>
      <c r="Z140" s="10">
        <v>128</v>
      </c>
      <c r="AA140" s="10" t="s">
        <v>504</v>
      </c>
      <c r="AB140" s="10" t="s">
        <v>80</v>
      </c>
      <c r="AC140" s="10" t="s">
        <v>54</v>
      </c>
      <c r="AD140" s="10" t="s">
        <v>132</v>
      </c>
      <c r="AE140" s="10">
        <v>11</v>
      </c>
      <c r="AF140" s="10" t="s">
        <v>133</v>
      </c>
    </row>
    <row r="141" spans="18:32">
      <c r="R141" s="10">
        <v>129</v>
      </c>
      <c r="S141" s="10" t="s">
        <v>172</v>
      </c>
      <c r="T141" s="10" t="s">
        <v>82</v>
      </c>
      <c r="U141" s="10" t="s">
        <v>72</v>
      </c>
      <c r="V141" s="10" t="s">
        <v>132</v>
      </c>
      <c r="W141" s="10">
        <v>23</v>
      </c>
      <c r="X141" s="10" t="s">
        <v>133</v>
      </c>
      <c r="Z141" s="10">
        <v>129</v>
      </c>
      <c r="AA141" s="10" t="s">
        <v>505</v>
      </c>
      <c r="AB141" s="10" t="s">
        <v>80</v>
      </c>
      <c r="AC141" s="10" t="s">
        <v>52</v>
      </c>
      <c r="AD141" s="10" t="s">
        <v>132</v>
      </c>
      <c r="AE141" s="10">
        <v>12</v>
      </c>
      <c r="AF141" s="10" t="s">
        <v>133</v>
      </c>
    </row>
    <row r="142" spans="18:32">
      <c r="R142" s="10">
        <v>130</v>
      </c>
      <c r="S142" s="10" t="s">
        <v>318</v>
      </c>
      <c r="T142" s="10" t="s">
        <v>82</v>
      </c>
      <c r="U142" s="10" t="s">
        <v>47</v>
      </c>
      <c r="V142" s="10" t="s">
        <v>132</v>
      </c>
      <c r="W142" s="10">
        <v>5</v>
      </c>
      <c r="X142" s="10" t="s">
        <v>133</v>
      </c>
      <c r="Z142" s="10">
        <v>130</v>
      </c>
      <c r="AA142" s="10" t="s">
        <v>505</v>
      </c>
      <c r="AB142" s="10" t="s">
        <v>80</v>
      </c>
      <c r="AC142" s="10" t="s">
        <v>62</v>
      </c>
      <c r="AD142" s="10" t="s">
        <v>140</v>
      </c>
      <c r="AE142" s="10">
        <v>23</v>
      </c>
      <c r="AF142" s="10" t="s">
        <v>133</v>
      </c>
    </row>
    <row r="143" spans="18:32">
      <c r="R143" s="10">
        <v>131</v>
      </c>
      <c r="S143" s="10" t="s">
        <v>173</v>
      </c>
      <c r="T143" s="10" t="s">
        <v>82</v>
      </c>
      <c r="U143" s="10" t="s">
        <v>72</v>
      </c>
      <c r="V143" s="10" t="s">
        <v>132</v>
      </c>
      <c r="W143" s="10">
        <v>24</v>
      </c>
      <c r="X143" s="10" t="s">
        <v>133</v>
      </c>
      <c r="Z143" s="10">
        <v>131</v>
      </c>
      <c r="AA143" s="10" t="s">
        <v>506</v>
      </c>
      <c r="AB143" s="10" t="s">
        <v>80</v>
      </c>
      <c r="AC143" s="10" t="s">
        <v>70</v>
      </c>
      <c r="AD143" s="10" t="s">
        <v>132</v>
      </c>
      <c r="AE143" s="10">
        <v>9</v>
      </c>
      <c r="AF143" s="10" t="s">
        <v>133</v>
      </c>
    </row>
    <row r="144" spans="18:32">
      <c r="R144" s="10">
        <v>132</v>
      </c>
      <c r="S144" s="10" t="s">
        <v>174</v>
      </c>
      <c r="T144" s="10" t="s">
        <v>82</v>
      </c>
      <c r="U144" s="10" t="s">
        <v>72</v>
      </c>
      <c r="V144" s="10" t="s">
        <v>135</v>
      </c>
      <c r="W144" s="10">
        <v>25</v>
      </c>
      <c r="X144" s="10" t="s">
        <v>133</v>
      </c>
      <c r="Z144" s="10">
        <v>132</v>
      </c>
      <c r="AA144" s="10" t="s">
        <v>507</v>
      </c>
      <c r="AB144" s="10" t="s">
        <v>80</v>
      </c>
      <c r="AC144" s="10" t="s">
        <v>62</v>
      </c>
      <c r="AD144" s="10" t="s">
        <v>132</v>
      </c>
      <c r="AE144" s="10">
        <v>24</v>
      </c>
      <c r="AF144" s="10" t="s">
        <v>136</v>
      </c>
    </row>
    <row r="145" spans="18:32">
      <c r="R145" s="10">
        <v>133</v>
      </c>
      <c r="S145" s="10" t="s">
        <v>175</v>
      </c>
      <c r="T145" s="10" t="s">
        <v>82</v>
      </c>
      <c r="U145" s="10" t="s">
        <v>72</v>
      </c>
      <c r="V145" s="10" t="s">
        <v>135</v>
      </c>
      <c r="W145" s="10">
        <v>26</v>
      </c>
      <c r="X145" s="10" t="s">
        <v>133</v>
      </c>
      <c r="Z145" s="10">
        <v>133</v>
      </c>
      <c r="AA145" s="10" t="s">
        <v>508</v>
      </c>
      <c r="AB145" s="10" t="s">
        <v>80</v>
      </c>
      <c r="AC145" s="10" t="s">
        <v>47</v>
      </c>
      <c r="AD145" s="10" t="s">
        <v>132</v>
      </c>
      <c r="AE145" s="10">
        <v>6</v>
      </c>
      <c r="AF145" s="10" t="s">
        <v>133</v>
      </c>
    </row>
    <row r="146" spans="18:32">
      <c r="R146" s="10">
        <v>134</v>
      </c>
      <c r="S146" s="10" t="s">
        <v>319</v>
      </c>
      <c r="T146" s="10" t="s">
        <v>82</v>
      </c>
      <c r="U146" s="10" t="s">
        <v>52</v>
      </c>
      <c r="V146" s="10" t="s">
        <v>135</v>
      </c>
      <c r="W146" s="10">
        <v>9</v>
      </c>
      <c r="X146" s="10" t="s">
        <v>136</v>
      </c>
      <c r="Z146" s="10">
        <v>134</v>
      </c>
      <c r="AA146" s="10" t="s">
        <v>509</v>
      </c>
      <c r="AB146" s="10" t="s">
        <v>80</v>
      </c>
      <c r="AC146" s="10" t="s">
        <v>54</v>
      </c>
      <c r="AD146" s="10" t="s">
        <v>135</v>
      </c>
      <c r="AE146" s="10">
        <v>12</v>
      </c>
      <c r="AF146" s="10" t="s">
        <v>133</v>
      </c>
    </row>
    <row r="147" spans="18:32">
      <c r="R147" s="10">
        <v>135</v>
      </c>
      <c r="S147" s="10" t="s">
        <v>320</v>
      </c>
      <c r="T147" s="10" t="s">
        <v>82</v>
      </c>
      <c r="U147" s="10" t="s">
        <v>62</v>
      </c>
      <c r="V147" s="10" t="s">
        <v>132</v>
      </c>
      <c r="W147" s="10">
        <v>17</v>
      </c>
      <c r="X147" s="10" t="s">
        <v>136</v>
      </c>
      <c r="Z147" s="10">
        <v>135</v>
      </c>
      <c r="AA147" s="10" t="s">
        <v>510</v>
      </c>
      <c r="AB147" s="10" t="s">
        <v>80</v>
      </c>
      <c r="AC147" s="10" t="s">
        <v>54</v>
      </c>
      <c r="AD147" s="10" t="s">
        <v>135</v>
      </c>
      <c r="AE147" s="10">
        <v>13</v>
      </c>
      <c r="AF147" s="10" t="s">
        <v>133</v>
      </c>
    </row>
    <row r="148" spans="18:32">
      <c r="R148" s="10">
        <v>136</v>
      </c>
      <c r="S148" s="10" t="s">
        <v>321</v>
      </c>
      <c r="T148" s="10" t="s">
        <v>82</v>
      </c>
      <c r="U148" s="10" t="s">
        <v>54</v>
      </c>
      <c r="V148" s="10" t="s">
        <v>135</v>
      </c>
      <c r="W148" s="10">
        <v>9</v>
      </c>
      <c r="X148" s="10" t="s">
        <v>133</v>
      </c>
      <c r="Z148" s="10">
        <v>136</v>
      </c>
      <c r="AA148" s="10" t="s">
        <v>511</v>
      </c>
      <c r="AB148" s="10" t="s">
        <v>80</v>
      </c>
      <c r="AC148" s="10" t="s">
        <v>70</v>
      </c>
      <c r="AD148" s="10" t="s">
        <v>135</v>
      </c>
      <c r="AE148" s="10">
        <v>10</v>
      </c>
      <c r="AF148" s="10" t="s">
        <v>133</v>
      </c>
    </row>
    <row r="149" spans="18:32">
      <c r="R149" s="10">
        <v>137</v>
      </c>
      <c r="S149" s="10" t="s">
        <v>322</v>
      </c>
      <c r="T149" s="10" t="s">
        <v>82</v>
      </c>
      <c r="U149" s="10" t="s">
        <v>75</v>
      </c>
      <c r="V149" s="10" t="s">
        <v>132</v>
      </c>
      <c r="W149" s="10">
        <v>1</v>
      </c>
      <c r="X149" s="10" t="s">
        <v>136</v>
      </c>
      <c r="Z149" s="10">
        <v>137</v>
      </c>
      <c r="AA149" s="10" t="s">
        <v>264</v>
      </c>
      <c r="AB149" s="10" t="s">
        <v>80</v>
      </c>
      <c r="AC149" s="10" t="s">
        <v>60</v>
      </c>
      <c r="AD149" s="10" t="s">
        <v>132</v>
      </c>
      <c r="AE149" s="10">
        <v>19</v>
      </c>
      <c r="AF149" s="10" t="s">
        <v>133</v>
      </c>
    </row>
    <row r="150" spans="18:32">
      <c r="R150" s="10">
        <v>138</v>
      </c>
      <c r="S150" s="10" t="s">
        <v>323</v>
      </c>
      <c r="T150" s="10" t="s">
        <v>82</v>
      </c>
      <c r="U150" s="10" t="s">
        <v>65</v>
      </c>
      <c r="V150" s="10" t="s">
        <v>132</v>
      </c>
      <c r="W150" s="10">
        <v>16</v>
      </c>
      <c r="X150" s="10" t="s">
        <v>136</v>
      </c>
      <c r="Z150" s="10">
        <v>138</v>
      </c>
      <c r="AA150" s="10" t="s">
        <v>512</v>
      </c>
      <c r="AB150" s="10" t="s">
        <v>80</v>
      </c>
      <c r="AC150" s="10" t="s">
        <v>52</v>
      </c>
      <c r="AD150" s="10" t="s">
        <v>135</v>
      </c>
      <c r="AE150" s="10">
        <v>13</v>
      </c>
      <c r="AF150" s="10" t="s">
        <v>133</v>
      </c>
    </row>
    <row r="151" spans="18:32">
      <c r="R151" s="10">
        <v>139</v>
      </c>
      <c r="S151" s="10" t="s">
        <v>324</v>
      </c>
      <c r="T151" s="10" t="s">
        <v>82</v>
      </c>
      <c r="U151" s="10" t="s">
        <v>47</v>
      </c>
      <c r="V151" s="10" t="s">
        <v>135</v>
      </c>
      <c r="W151" s="10">
        <v>6</v>
      </c>
      <c r="X151" s="10" t="s">
        <v>133</v>
      </c>
      <c r="Z151" s="10">
        <v>139</v>
      </c>
      <c r="AA151" s="10" t="s">
        <v>513</v>
      </c>
      <c r="AB151" s="10" t="s">
        <v>80</v>
      </c>
      <c r="AC151" s="10" t="s">
        <v>54</v>
      </c>
      <c r="AD151" s="10" t="s">
        <v>135</v>
      </c>
      <c r="AE151" s="10">
        <v>14</v>
      </c>
      <c r="AF151" s="10" t="s">
        <v>133</v>
      </c>
    </row>
    <row r="152" spans="18:32">
      <c r="R152" s="10">
        <v>140</v>
      </c>
      <c r="S152" s="10" t="s">
        <v>325</v>
      </c>
      <c r="T152" s="10" t="s">
        <v>82</v>
      </c>
      <c r="U152" s="10" t="s">
        <v>75</v>
      </c>
      <c r="V152" s="10" t="s">
        <v>132</v>
      </c>
      <c r="W152" s="10">
        <v>2</v>
      </c>
      <c r="X152" s="10" t="s">
        <v>136</v>
      </c>
      <c r="Z152" s="10">
        <v>140</v>
      </c>
      <c r="AA152" s="10" t="s">
        <v>514</v>
      </c>
      <c r="AB152" s="10" t="s">
        <v>80</v>
      </c>
      <c r="AC152" s="10" t="s">
        <v>56</v>
      </c>
      <c r="AD152" s="10" t="s">
        <v>135</v>
      </c>
      <c r="AE152" s="10">
        <v>16</v>
      </c>
      <c r="AF152" s="10" t="s">
        <v>136</v>
      </c>
    </row>
    <row r="153" spans="18:32">
      <c r="R153" s="10">
        <v>141</v>
      </c>
      <c r="S153" s="10" t="s">
        <v>326</v>
      </c>
      <c r="T153" s="10" t="s">
        <v>82</v>
      </c>
      <c r="U153" s="10" t="s">
        <v>56</v>
      </c>
      <c r="V153" s="10" t="s">
        <v>132</v>
      </c>
      <c r="W153" s="10">
        <v>16</v>
      </c>
      <c r="X153" s="10" t="s">
        <v>136</v>
      </c>
      <c r="Z153" s="10">
        <v>141</v>
      </c>
      <c r="AA153" s="10" t="s">
        <v>515</v>
      </c>
      <c r="AB153" s="10" t="s">
        <v>80</v>
      </c>
      <c r="AC153" s="10" t="s">
        <v>56</v>
      </c>
      <c r="AD153" s="10" t="s">
        <v>132</v>
      </c>
      <c r="AE153" s="10">
        <v>17</v>
      </c>
      <c r="AF153" s="10" t="s">
        <v>136</v>
      </c>
    </row>
    <row r="154" spans="18:32">
      <c r="R154" s="10">
        <v>142</v>
      </c>
      <c r="S154" s="10" t="s">
        <v>178</v>
      </c>
      <c r="T154" s="10" t="s">
        <v>82</v>
      </c>
      <c r="U154" s="10" t="s">
        <v>72</v>
      </c>
      <c r="V154" s="10" t="s">
        <v>135</v>
      </c>
      <c r="W154" s="10">
        <v>27</v>
      </c>
      <c r="X154" s="10" t="s">
        <v>136</v>
      </c>
      <c r="Z154" s="10">
        <v>142</v>
      </c>
      <c r="AA154" s="10" t="s">
        <v>516</v>
      </c>
      <c r="AB154" s="10" t="s">
        <v>80</v>
      </c>
      <c r="AC154" s="10" t="s">
        <v>62</v>
      </c>
      <c r="AD154" s="10" t="s">
        <v>140</v>
      </c>
      <c r="AE154" s="10">
        <v>25</v>
      </c>
      <c r="AF154" s="10" t="s">
        <v>133</v>
      </c>
    </row>
    <row r="155" spans="18:32">
      <c r="R155" s="10">
        <v>143</v>
      </c>
      <c r="S155" s="10" t="s">
        <v>327</v>
      </c>
      <c r="T155" s="10" t="s">
        <v>82</v>
      </c>
      <c r="U155" s="10" t="s">
        <v>75</v>
      </c>
      <c r="V155" s="10" t="s">
        <v>140</v>
      </c>
      <c r="W155" s="10">
        <v>3</v>
      </c>
      <c r="X155" s="10" t="s">
        <v>136</v>
      </c>
      <c r="Z155" s="10">
        <v>143</v>
      </c>
      <c r="AA155" s="10" t="s">
        <v>517</v>
      </c>
      <c r="AB155" s="10" t="s">
        <v>80</v>
      </c>
      <c r="AC155" s="10" t="s">
        <v>60</v>
      </c>
      <c r="AD155" s="10" t="s">
        <v>140</v>
      </c>
      <c r="AE155" s="10">
        <v>20</v>
      </c>
      <c r="AF155" s="10" t="s">
        <v>133</v>
      </c>
    </row>
    <row r="156" spans="18:32">
      <c r="R156" s="10">
        <v>144</v>
      </c>
      <c r="S156" s="10" t="s">
        <v>180</v>
      </c>
      <c r="T156" s="10" t="s">
        <v>82</v>
      </c>
      <c r="U156" s="10" t="s">
        <v>72</v>
      </c>
      <c r="V156" s="10" t="s">
        <v>132</v>
      </c>
      <c r="W156" s="10">
        <v>28</v>
      </c>
      <c r="X156" s="10" t="s">
        <v>136</v>
      </c>
      <c r="Z156" s="10">
        <v>144</v>
      </c>
      <c r="AA156" s="10" t="s">
        <v>518</v>
      </c>
      <c r="AB156" s="10" t="s">
        <v>80</v>
      </c>
      <c r="AC156" s="10" t="s">
        <v>47</v>
      </c>
      <c r="AD156" s="10" t="s">
        <v>132</v>
      </c>
      <c r="AE156" s="10">
        <v>7</v>
      </c>
      <c r="AF156" s="10" t="s">
        <v>133</v>
      </c>
    </row>
    <row r="157" spans="18:32">
      <c r="R157" s="10">
        <v>145</v>
      </c>
      <c r="S157" s="10" t="s">
        <v>328</v>
      </c>
      <c r="T157" s="10" t="s">
        <v>82</v>
      </c>
      <c r="U157" s="10" t="s">
        <v>56</v>
      </c>
      <c r="V157" s="10" t="s">
        <v>132</v>
      </c>
      <c r="W157" s="10">
        <v>17</v>
      </c>
      <c r="X157" s="10" t="s">
        <v>133</v>
      </c>
      <c r="Z157" s="10">
        <v>145</v>
      </c>
      <c r="AA157" s="10" t="s">
        <v>519</v>
      </c>
      <c r="AB157" s="10" t="s">
        <v>80</v>
      </c>
      <c r="AC157" s="10" t="s">
        <v>54</v>
      </c>
      <c r="AD157" s="10" t="s">
        <v>132</v>
      </c>
      <c r="AE157" s="10">
        <v>15</v>
      </c>
      <c r="AF157" s="10" t="s">
        <v>133</v>
      </c>
    </row>
    <row r="158" spans="18:32">
      <c r="R158" s="10">
        <v>146</v>
      </c>
      <c r="S158" s="10" t="s">
        <v>329</v>
      </c>
      <c r="T158" s="10" t="s">
        <v>82</v>
      </c>
      <c r="U158" s="10" t="s">
        <v>52</v>
      </c>
      <c r="V158" s="10" t="s">
        <v>132</v>
      </c>
      <c r="W158" s="10">
        <v>10</v>
      </c>
      <c r="X158" s="10" t="s">
        <v>133</v>
      </c>
      <c r="Z158" s="10">
        <v>146</v>
      </c>
      <c r="AA158" s="10" t="s">
        <v>520</v>
      </c>
      <c r="AB158" s="10" t="s">
        <v>80</v>
      </c>
      <c r="AC158" s="10" t="s">
        <v>62</v>
      </c>
      <c r="AD158" s="10" t="s">
        <v>140</v>
      </c>
      <c r="AE158" s="10">
        <v>26</v>
      </c>
      <c r="AF158" s="10" t="s">
        <v>133</v>
      </c>
    </row>
    <row r="159" spans="18:32">
      <c r="R159" s="10">
        <v>147</v>
      </c>
      <c r="S159" s="10" t="s">
        <v>330</v>
      </c>
      <c r="T159" s="10" t="s">
        <v>82</v>
      </c>
      <c r="U159" s="10" t="s">
        <v>54</v>
      </c>
      <c r="V159" s="10" t="s">
        <v>135</v>
      </c>
      <c r="W159" s="10">
        <v>10</v>
      </c>
      <c r="X159" s="10" t="s">
        <v>133</v>
      </c>
      <c r="Z159" s="10">
        <v>147</v>
      </c>
      <c r="AA159" s="10" t="s">
        <v>521</v>
      </c>
      <c r="AB159" s="10" t="s">
        <v>80</v>
      </c>
      <c r="AC159" s="10" t="s">
        <v>56</v>
      </c>
      <c r="AD159" s="10" t="s">
        <v>132</v>
      </c>
      <c r="AE159" s="10">
        <v>18</v>
      </c>
      <c r="AF159" s="10" t="s">
        <v>133</v>
      </c>
    </row>
    <row r="160" spans="18:32">
      <c r="R160" s="10">
        <v>148</v>
      </c>
      <c r="S160" s="10" t="s">
        <v>331</v>
      </c>
      <c r="T160" s="10" t="s">
        <v>82</v>
      </c>
      <c r="U160" s="10" t="s">
        <v>47</v>
      </c>
      <c r="V160" s="10" t="s">
        <v>135</v>
      </c>
      <c r="W160" s="10">
        <v>7</v>
      </c>
      <c r="X160" s="10" t="s">
        <v>133</v>
      </c>
      <c r="Z160" s="10">
        <v>148</v>
      </c>
      <c r="AA160" s="10" t="s">
        <v>522</v>
      </c>
      <c r="AB160" s="10" t="s">
        <v>80</v>
      </c>
      <c r="AC160" s="10" t="s">
        <v>56</v>
      </c>
      <c r="AD160" s="10" t="s">
        <v>132</v>
      </c>
      <c r="AE160" s="10">
        <v>19</v>
      </c>
      <c r="AF160" s="10" t="s">
        <v>136</v>
      </c>
    </row>
    <row r="161" spans="18:32">
      <c r="R161" s="10">
        <v>149</v>
      </c>
      <c r="S161" s="10" t="s">
        <v>332</v>
      </c>
      <c r="T161" s="10" t="s">
        <v>82</v>
      </c>
      <c r="U161" s="10" t="s">
        <v>62</v>
      </c>
      <c r="V161" s="10" t="s">
        <v>132</v>
      </c>
      <c r="W161" s="10">
        <v>18</v>
      </c>
      <c r="X161" s="10" t="s">
        <v>133</v>
      </c>
      <c r="Z161" s="10">
        <v>149</v>
      </c>
      <c r="AA161" s="10" t="s">
        <v>270</v>
      </c>
      <c r="AB161" s="10" t="s">
        <v>80</v>
      </c>
      <c r="AC161" s="10" t="s">
        <v>62</v>
      </c>
      <c r="AD161" s="10" t="s">
        <v>140</v>
      </c>
      <c r="AE161" s="10">
        <v>27</v>
      </c>
      <c r="AF161" s="10" t="s">
        <v>136</v>
      </c>
    </row>
    <row r="162" spans="18:32">
      <c r="R162" s="10">
        <v>150</v>
      </c>
      <c r="S162" s="10" t="s">
        <v>181</v>
      </c>
      <c r="T162" s="10" t="s">
        <v>82</v>
      </c>
      <c r="U162" s="10" t="s">
        <v>72</v>
      </c>
      <c r="V162" s="10" t="s">
        <v>132</v>
      </c>
      <c r="W162" s="10">
        <v>29</v>
      </c>
      <c r="X162" s="10" t="s">
        <v>136</v>
      </c>
      <c r="Z162" s="10">
        <v>150</v>
      </c>
      <c r="AA162" s="10" t="s">
        <v>523</v>
      </c>
      <c r="AB162" s="10" t="s">
        <v>80</v>
      </c>
      <c r="AC162" s="10" t="s">
        <v>67</v>
      </c>
      <c r="AD162" s="10" t="s">
        <v>140</v>
      </c>
      <c r="AE162" s="10">
        <v>20</v>
      </c>
      <c r="AF162" s="10" t="s">
        <v>136</v>
      </c>
    </row>
    <row r="163" spans="18:32">
      <c r="R163" s="10">
        <v>151</v>
      </c>
      <c r="S163" s="10" t="s">
        <v>182</v>
      </c>
      <c r="T163" s="10" t="s">
        <v>82</v>
      </c>
      <c r="U163" s="10" t="s">
        <v>72</v>
      </c>
      <c r="V163" s="10" t="s">
        <v>132</v>
      </c>
      <c r="W163" s="10">
        <v>30</v>
      </c>
      <c r="X163" s="10" t="s">
        <v>136</v>
      </c>
      <c r="Z163" s="10">
        <v>151</v>
      </c>
      <c r="AA163" s="10" t="s">
        <v>524</v>
      </c>
      <c r="AB163" s="10" t="s">
        <v>80</v>
      </c>
      <c r="AC163" s="10" t="s">
        <v>65</v>
      </c>
      <c r="AD163" s="10" t="s">
        <v>140</v>
      </c>
      <c r="AE163" s="10">
        <v>20</v>
      </c>
      <c r="AF163" s="10" t="s">
        <v>136</v>
      </c>
    </row>
    <row r="164" spans="18:32">
      <c r="R164" s="10">
        <v>152</v>
      </c>
      <c r="S164" s="10" t="s">
        <v>333</v>
      </c>
      <c r="T164" s="10" t="s">
        <v>82</v>
      </c>
      <c r="U164" s="10" t="s">
        <v>65</v>
      </c>
      <c r="V164" s="10" t="s">
        <v>132</v>
      </c>
      <c r="W164" s="10">
        <v>17</v>
      </c>
      <c r="X164" s="10" t="s">
        <v>136</v>
      </c>
      <c r="Z164" s="10">
        <v>152</v>
      </c>
      <c r="AA164" s="10" t="s">
        <v>525</v>
      </c>
      <c r="AB164" s="10" t="s">
        <v>80</v>
      </c>
      <c r="AC164" s="10" t="s">
        <v>65</v>
      </c>
      <c r="AD164" s="10" t="s">
        <v>140</v>
      </c>
      <c r="AE164" s="10">
        <v>21</v>
      </c>
      <c r="AF164" s="10" t="s">
        <v>133</v>
      </c>
    </row>
    <row r="165" spans="18:32">
      <c r="R165" s="10">
        <v>153</v>
      </c>
      <c r="S165" s="10" t="s">
        <v>334</v>
      </c>
      <c r="T165" s="10" t="s">
        <v>82</v>
      </c>
      <c r="U165" s="10" t="s">
        <v>52</v>
      </c>
      <c r="V165" s="10" t="s">
        <v>135</v>
      </c>
      <c r="W165" s="10">
        <v>11</v>
      </c>
      <c r="X165" s="10" t="s">
        <v>136</v>
      </c>
      <c r="Z165" s="10">
        <v>153</v>
      </c>
      <c r="AA165" s="10" t="s">
        <v>526</v>
      </c>
      <c r="AB165" s="10" t="s">
        <v>80</v>
      </c>
      <c r="AC165" s="10" t="s">
        <v>60</v>
      </c>
      <c r="AD165" s="10" t="s">
        <v>140</v>
      </c>
      <c r="AE165" s="10">
        <v>21</v>
      </c>
      <c r="AF165" s="10" t="s">
        <v>133</v>
      </c>
    </row>
    <row r="166" spans="18:32">
      <c r="R166" s="10">
        <v>154</v>
      </c>
      <c r="S166" s="10" t="s">
        <v>184</v>
      </c>
      <c r="T166" s="10" t="s">
        <v>82</v>
      </c>
      <c r="U166" s="10" t="s">
        <v>72</v>
      </c>
      <c r="V166" s="10" t="s">
        <v>132</v>
      </c>
      <c r="W166" s="10">
        <v>31</v>
      </c>
      <c r="X166" s="10" t="s">
        <v>136</v>
      </c>
      <c r="Z166" s="10">
        <v>154</v>
      </c>
      <c r="AA166" s="10" t="s">
        <v>527</v>
      </c>
      <c r="AB166" s="10" t="s">
        <v>80</v>
      </c>
      <c r="AC166" s="10" t="s">
        <v>67</v>
      </c>
      <c r="AD166" s="10" t="s">
        <v>140</v>
      </c>
      <c r="AE166" s="10">
        <v>21</v>
      </c>
      <c r="AF166" s="10" t="s">
        <v>133</v>
      </c>
    </row>
    <row r="167" spans="18:32">
      <c r="R167" s="10">
        <v>155</v>
      </c>
      <c r="S167" s="10" t="s">
        <v>185</v>
      </c>
      <c r="T167" s="10" t="s">
        <v>82</v>
      </c>
      <c r="U167" s="10" t="s">
        <v>72</v>
      </c>
      <c r="V167" s="10" t="s">
        <v>132</v>
      </c>
      <c r="W167" s="10">
        <v>32</v>
      </c>
      <c r="X167" s="10" t="s">
        <v>136</v>
      </c>
      <c r="Z167" s="10">
        <v>155</v>
      </c>
      <c r="AA167" s="10" t="s">
        <v>528</v>
      </c>
      <c r="AB167" s="10" t="s">
        <v>80</v>
      </c>
      <c r="AC167" s="10" t="s">
        <v>47</v>
      </c>
      <c r="AD167" s="10" t="s">
        <v>132</v>
      </c>
      <c r="AE167" s="10">
        <v>8</v>
      </c>
      <c r="AF167" s="10" t="s">
        <v>133</v>
      </c>
    </row>
    <row r="168" spans="18:32">
      <c r="R168" s="10">
        <v>156</v>
      </c>
      <c r="S168" s="10" t="s">
        <v>335</v>
      </c>
      <c r="T168" s="10" t="s">
        <v>82</v>
      </c>
      <c r="U168" s="10" t="s">
        <v>56</v>
      </c>
      <c r="V168" s="10" t="s">
        <v>132</v>
      </c>
      <c r="W168" s="10">
        <v>18</v>
      </c>
      <c r="X168" s="10" t="s">
        <v>133</v>
      </c>
      <c r="Z168" s="10">
        <v>156</v>
      </c>
      <c r="AA168" s="10" t="s">
        <v>529</v>
      </c>
      <c r="AB168" s="10" t="s">
        <v>80</v>
      </c>
      <c r="AC168" s="10" t="s">
        <v>70</v>
      </c>
      <c r="AD168" s="10" t="s">
        <v>132</v>
      </c>
      <c r="AE168" s="10">
        <v>11</v>
      </c>
      <c r="AF168" s="10" t="s">
        <v>133</v>
      </c>
    </row>
    <row r="169" spans="18:32">
      <c r="R169" s="10">
        <v>157</v>
      </c>
      <c r="S169" s="10" t="s">
        <v>336</v>
      </c>
      <c r="T169" s="10" t="s">
        <v>82</v>
      </c>
      <c r="U169" s="10" t="s">
        <v>72</v>
      </c>
      <c r="V169" s="10" t="s">
        <v>132</v>
      </c>
      <c r="W169" s="10">
        <v>33</v>
      </c>
      <c r="X169" s="10" t="s">
        <v>136</v>
      </c>
      <c r="Z169" s="10">
        <v>157</v>
      </c>
      <c r="AA169" s="10" t="s">
        <v>530</v>
      </c>
      <c r="AB169" s="10" t="s">
        <v>80</v>
      </c>
      <c r="AC169" s="10" t="s">
        <v>56</v>
      </c>
      <c r="AD169" s="10" t="s">
        <v>135</v>
      </c>
      <c r="AE169" s="10">
        <v>20</v>
      </c>
      <c r="AF169" s="10" t="s">
        <v>136</v>
      </c>
    </row>
    <row r="170" spans="18:32">
      <c r="R170" s="10">
        <v>158</v>
      </c>
      <c r="S170" s="10" t="s">
        <v>337</v>
      </c>
      <c r="T170" s="10" t="s">
        <v>82</v>
      </c>
      <c r="U170" s="10" t="s">
        <v>54</v>
      </c>
      <c r="V170" s="10" t="s">
        <v>135</v>
      </c>
      <c r="W170" s="10">
        <v>11</v>
      </c>
      <c r="X170" s="10" t="s">
        <v>133</v>
      </c>
      <c r="Z170" s="10">
        <v>158</v>
      </c>
      <c r="AA170" s="10" t="s">
        <v>531</v>
      </c>
      <c r="AB170" s="10" t="s">
        <v>80</v>
      </c>
      <c r="AC170" s="10" t="s">
        <v>65</v>
      </c>
      <c r="AD170" s="10" t="s">
        <v>132</v>
      </c>
      <c r="AE170" s="10">
        <v>22</v>
      </c>
      <c r="AF170" s="10" t="s">
        <v>136</v>
      </c>
    </row>
    <row r="171" spans="18:32">
      <c r="R171" s="10">
        <v>159</v>
      </c>
      <c r="S171" s="10" t="s">
        <v>338</v>
      </c>
      <c r="T171" s="10" t="s">
        <v>82</v>
      </c>
      <c r="U171" s="10" t="s">
        <v>60</v>
      </c>
      <c r="V171" s="10" t="s">
        <v>135</v>
      </c>
      <c r="W171" s="10">
        <v>12</v>
      </c>
      <c r="X171" s="10" t="s">
        <v>136</v>
      </c>
      <c r="Z171" s="10">
        <v>159</v>
      </c>
      <c r="AA171" s="10" t="s">
        <v>531</v>
      </c>
      <c r="AB171" s="10" t="s">
        <v>80</v>
      </c>
      <c r="AC171" s="10" t="s">
        <v>67</v>
      </c>
      <c r="AD171" s="10" t="s">
        <v>132</v>
      </c>
      <c r="AE171" s="10">
        <v>22</v>
      </c>
      <c r="AF171" s="10" t="s">
        <v>136</v>
      </c>
    </row>
    <row r="172" spans="18:32">
      <c r="R172" s="10">
        <v>160</v>
      </c>
      <c r="S172" s="10" t="s">
        <v>339</v>
      </c>
      <c r="T172" s="10" t="s">
        <v>82</v>
      </c>
      <c r="U172" s="10" t="s">
        <v>75</v>
      </c>
      <c r="V172" s="10" t="s">
        <v>135</v>
      </c>
      <c r="W172" s="10">
        <v>4</v>
      </c>
      <c r="X172" s="10" t="s">
        <v>136</v>
      </c>
      <c r="Z172" s="10">
        <v>160</v>
      </c>
      <c r="AA172" s="10" t="s">
        <v>532</v>
      </c>
      <c r="AB172" s="10" t="s">
        <v>80</v>
      </c>
      <c r="AC172" s="10" t="s">
        <v>54</v>
      </c>
      <c r="AD172" s="10" t="s">
        <v>135</v>
      </c>
      <c r="AE172" s="10">
        <v>16</v>
      </c>
      <c r="AF172" s="10" t="s">
        <v>133</v>
      </c>
    </row>
    <row r="173" spans="18:32">
      <c r="R173" s="10">
        <v>161</v>
      </c>
      <c r="S173" s="10" t="s">
        <v>340</v>
      </c>
      <c r="T173" s="10" t="s">
        <v>82</v>
      </c>
      <c r="U173" s="10" t="s">
        <v>60</v>
      </c>
      <c r="V173" s="10" t="s">
        <v>135</v>
      </c>
      <c r="W173" s="10">
        <v>13</v>
      </c>
      <c r="X173" s="10" t="s">
        <v>133</v>
      </c>
      <c r="Z173" s="10">
        <v>161</v>
      </c>
      <c r="AA173" s="10" t="s">
        <v>533</v>
      </c>
      <c r="AB173" s="10" t="s">
        <v>80</v>
      </c>
      <c r="AC173" s="10" t="s">
        <v>54</v>
      </c>
      <c r="AD173" s="10" t="s">
        <v>135</v>
      </c>
      <c r="AE173" s="10">
        <v>17</v>
      </c>
      <c r="AF173" s="10" t="s">
        <v>133</v>
      </c>
    </row>
    <row r="174" spans="18:32">
      <c r="R174" s="10">
        <v>162</v>
      </c>
      <c r="S174" s="10" t="s">
        <v>341</v>
      </c>
      <c r="T174" s="10" t="s">
        <v>82</v>
      </c>
      <c r="U174" s="10" t="s">
        <v>70</v>
      </c>
      <c r="V174" s="10" t="s">
        <v>135</v>
      </c>
      <c r="W174" s="10">
        <v>8</v>
      </c>
      <c r="X174" s="10" t="s">
        <v>136</v>
      </c>
      <c r="Z174" s="10">
        <v>162</v>
      </c>
      <c r="AA174" s="10" t="s">
        <v>534</v>
      </c>
      <c r="AB174" s="10" t="s">
        <v>80</v>
      </c>
      <c r="AC174" s="10" t="s">
        <v>54</v>
      </c>
      <c r="AD174" s="10" t="s">
        <v>140</v>
      </c>
      <c r="AE174" s="10">
        <v>18</v>
      </c>
      <c r="AF174" s="10" t="s">
        <v>133</v>
      </c>
    </row>
    <row r="175" spans="18:32">
      <c r="R175" s="10">
        <v>163</v>
      </c>
      <c r="S175" s="10" t="s">
        <v>342</v>
      </c>
      <c r="T175" s="10" t="s">
        <v>82</v>
      </c>
      <c r="U175" s="10" t="s">
        <v>75</v>
      </c>
      <c r="V175" s="10" t="s">
        <v>135</v>
      </c>
      <c r="W175" s="10">
        <v>5</v>
      </c>
      <c r="X175" s="10" t="s">
        <v>136</v>
      </c>
      <c r="Z175" s="10">
        <v>163</v>
      </c>
      <c r="AA175" s="10" t="s">
        <v>535</v>
      </c>
      <c r="AB175" s="10" t="s">
        <v>80</v>
      </c>
      <c r="AC175" s="10" t="s">
        <v>60</v>
      </c>
      <c r="AD175" s="10" t="s">
        <v>140</v>
      </c>
      <c r="AE175" s="10">
        <v>22</v>
      </c>
      <c r="AF175" s="10" t="s">
        <v>133</v>
      </c>
    </row>
    <row r="176" spans="18:32">
      <c r="R176" s="10">
        <v>164</v>
      </c>
      <c r="S176" s="10" t="s">
        <v>343</v>
      </c>
      <c r="T176" s="10" t="s">
        <v>82</v>
      </c>
      <c r="U176" s="10" t="s">
        <v>65</v>
      </c>
      <c r="V176" s="10" t="s">
        <v>132</v>
      </c>
      <c r="W176" s="10">
        <v>18</v>
      </c>
      <c r="X176" s="10" t="s">
        <v>136</v>
      </c>
      <c r="Z176" s="10">
        <v>164</v>
      </c>
      <c r="AA176" s="10" t="s">
        <v>536</v>
      </c>
      <c r="AB176" s="10" t="s">
        <v>80</v>
      </c>
      <c r="AC176" s="10" t="s">
        <v>65</v>
      </c>
      <c r="AD176" s="10" t="s">
        <v>132</v>
      </c>
      <c r="AE176" s="10">
        <v>23</v>
      </c>
      <c r="AF176" s="10" t="s">
        <v>136</v>
      </c>
    </row>
    <row r="177" spans="18:32">
      <c r="R177" s="10">
        <v>165</v>
      </c>
      <c r="S177" s="10" t="s">
        <v>344</v>
      </c>
      <c r="T177" s="10" t="s">
        <v>82</v>
      </c>
      <c r="U177" s="10" t="s">
        <v>56</v>
      </c>
      <c r="V177" s="10" t="s">
        <v>135</v>
      </c>
      <c r="W177" s="10">
        <v>19</v>
      </c>
      <c r="X177" s="10" t="s">
        <v>136</v>
      </c>
      <c r="Z177" s="10">
        <v>165</v>
      </c>
      <c r="AA177" s="10" t="s">
        <v>537</v>
      </c>
      <c r="AB177" s="10" t="s">
        <v>80</v>
      </c>
      <c r="AC177" s="10" t="s">
        <v>56</v>
      </c>
      <c r="AD177" s="10" t="s">
        <v>132</v>
      </c>
      <c r="AE177" s="10">
        <v>21</v>
      </c>
      <c r="AF177" s="10" t="s">
        <v>133</v>
      </c>
    </row>
    <row r="178" spans="18:32">
      <c r="R178" s="10">
        <v>166</v>
      </c>
      <c r="S178" s="10" t="s">
        <v>345</v>
      </c>
      <c r="T178" s="10" t="s">
        <v>82</v>
      </c>
      <c r="U178" s="10" t="s">
        <v>62</v>
      </c>
      <c r="V178" s="10" t="s">
        <v>132</v>
      </c>
      <c r="W178" s="10">
        <v>19</v>
      </c>
      <c r="X178" s="10" t="s">
        <v>136</v>
      </c>
      <c r="Z178" s="10">
        <v>166</v>
      </c>
      <c r="AA178" s="10" t="s">
        <v>538</v>
      </c>
      <c r="AB178" s="10" t="s">
        <v>80</v>
      </c>
      <c r="AC178" s="10" t="s">
        <v>67</v>
      </c>
      <c r="AD178" s="10" t="s">
        <v>132</v>
      </c>
      <c r="AE178" s="10">
        <v>23</v>
      </c>
      <c r="AF178" s="10" t="s">
        <v>133</v>
      </c>
    </row>
    <row r="179" spans="18:32">
      <c r="R179" s="10">
        <v>167</v>
      </c>
      <c r="S179" s="10" t="s">
        <v>346</v>
      </c>
      <c r="T179" s="10" t="s">
        <v>82</v>
      </c>
      <c r="U179" s="10" t="s">
        <v>79</v>
      </c>
      <c r="V179" s="10" t="s">
        <v>132</v>
      </c>
      <c r="W179" s="10">
        <v>1</v>
      </c>
      <c r="X179" s="10" t="s">
        <v>133</v>
      </c>
      <c r="Z179" s="10">
        <v>167</v>
      </c>
      <c r="AA179" s="10" t="s">
        <v>539</v>
      </c>
      <c r="AB179" s="10" t="s">
        <v>80</v>
      </c>
      <c r="AC179" s="10" t="s">
        <v>72</v>
      </c>
      <c r="AD179" s="10" t="s">
        <v>132</v>
      </c>
      <c r="AE179" s="10">
        <v>1</v>
      </c>
      <c r="AF179" s="10" t="s">
        <v>133</v>
      </c>
    </row>
    <row r="180" spans="18:32">
      <c r="R180" s="10">
        <v>168</v>
      </c>
      <c r="S180" s="10" t="s">
        <v>347</v>
      </c>
      <c r="T180" s="10" t="s">
        <v>82</v>
      </c>
      <c r="U180" s="10" t="s">
        <v>77</v>
      </c>
      <c r="V180" s="10" t="s">
        <v>132</v>
      </c>
      <c r="W180" s="10">
        <v>1</v>
      </c>
      <c r="X180" s="10" t="s">
        <v>133</v>
      </c>
      <c r="Z180" s="10">
        <v>168</v>
      </c>
      <c r="AA180" s="10" t="s">
        <v>540</v>
      </c>
      <c r="AB180" s="10" t="s">
        <v>80</v>
      </c>
      <c r="AC180" s="10" t="s">
        <v>54</v>
      </c>
      <c r="AD180" s="10" t="s">
        <v>135</v>
      </c>
      <c r="AE180" s="10">
        <v>19</v>
      </c>
      <c r="AF180" s="10" t="s">
        <v>133</v>
      </c>
    </row>
    <row r="181" spans="18:32">
      <c r="R181" s="10">
        <v>169</v>
      </c>
      <c r="S181" s="10" t="s">
        <v>348</v>
      </c>
      <c r="T181" s="10" t="s">
        <v>82</v>
      </c>
      <c r="U181" s="10" t="s">
        <v>54</v>
      </c>
      <c r="V181" s="10" t="s">
        <v>135</v>
      </c>
      <c r="W181" s="10">
        <v>12</v>
      </c>
      <c r="X181" s="10" t="s">
        <v>133</v>
      </c>
      <c r="Z181" s="10">
        <v>169</v>
      </c>
      <c r="AA181" s="10" t="s">
        <v>541</v>
      </c>
      <c r="AB181" s="10" t="s">
        <v>80</v>
      </c>
      <c r="AC181" s="10" t="s">
        <v>60</v>
      </c>
      <c r="AD181" s="10" t="s">
        <v>132</v>
      </c>
      <c r="AE181" s="10">
        <v>23</v>
      </c>
      <c r="AF181" s="10" t="s">
        <v>136</v>
      </c>
    </row>
    <row r="182" spans="18:32">
      <c r="R182" s="10">
        <v>170</v>
      </c>
      <c r="S182" s="10" t="s">
        <v>188</v>
      </c>
      <c r="T182" s="10" t="s">
        <v>82</v>
      </c>
      <c r="U182" s="10" t="s">
        <v>47</v>
      </c>
      <c r="V182" s="10" t="s">
        <v>135</v>
      </c>
      <c r="W182" s="10">
        <v>8</v>
      </c>
      <c r="X182" s="10" t="s">
        <v>133</v>
      </c>
      <c r="Z182" s="10">
        <v>170</v>
      </c>
      <c r="AA182" s="10" t="s">
        <v>152</v>
      </c>
      <c r="AB182" s="10" t="s">
        <v>80</v>
      </c>
      <c r="AC182" s="10" t="s">
        <v>72</v>
      </c>
      <c r="AD182" s="10" t="s">
        <v>132</v>
      </c>
      <c r="AE182" s="10">
        <v>2</v>
      </c>
      <c r="AF182" s="10" t="s">
        <v>133</v>
      </c>
    </row>
    <row r="183" spans="18:32">
      <c r="R183" s="10">
        <v>171</v>
      </c>
      <c r="S183" s="10" t="s">
        <v>349</v>
      </c>
      <c r="T183" s="10" t="s">
        <v>82</v>
      </c>
      <c r="U183" s="10" t="s">
        <v>77</v>
      </c>
      <c r="V183" s="10" t="s">
        <v>135</v>
      </c>
      <c r="W183" s="10">
        <v>2</v>
      </c>
      <c r="X183" s="10" t="s">
        <v>136</v>
      </c>
      <c r="Z183" s="10">
        <v>171</v>
      </c>
      <c r="AA183" s="10" t="s">
        <v>153</v>
      </c>
      <c r="AB183" s="10" t="s">
        <v>80</v>
      </c>
      <c r="AC183" s="10" t="s">
        <v>72</v>
      </c>
      <c r="AD183" s="10" t="s">
        <v>132</v>
      </c>
      <c r="AE183" s="10">
        <v>3</v>
      </c>
      <c r="AF183" s="10" t="s">
        <v>133</v>
      </c>
    </row>
    <row r="184" spans="18:32">
      <c r="R184" s="10">
        <v>172</v>
      </c>
      <c r="S184" s="10" t="s">
        <v>350</v>
      </c>
      <c r="T184" s="10" t="s">
        <v>82</v>
      </c>
      <c r="U184" s="10" t="s">
        <v>52</v>
      </c>
      <c r="V184" s="10" t="s">
        <v>135</v>
      </c>
      <c r="W184" s="10">
        <v>12</v>
      </c>
      <c r="X184" s="10" t="s">
        <v>133</v>
      </c>
      <c r="Z184" s="10">
        <v>172</v>
      </c>
      <c r="AA184" s="10" t="s">
        <v>154</v>
      </c>
      <c r="AB184" s="10" t="s">
        <v>80</v>
      </c>
      <c r="AC184" s="10" t="s">
        <v>72</v>
      </c>
      <c r="AD184" s="10" t="s">
        <v>132</v>
      </c>
      <c r="AE184" s="10">
        <v>4</v>
      </c>
      <c r="AF184" s="10" t="s">
        <v>133</v>
      </c>
    </row>
    <row r="185" spans="18:32">
      <c r="R185" s="10">
        <v>173</v>
      </c>
      <c r="S185" s="10" t="s">
        <v>350</v>
      </c>
      <c r="T185" s="10" t="s">
        <v>82</v>
      </c>
      <c r="U185" s="10" t="s">
        <v>54</v>
      </c>
      <c r="V185" s="10" t="s">
        <v>132</v>
      </c>
      <c r="W185" s="10">
        <v>13</v>
      </c>
      <c r="X185" s="10" t="s">
        <v>133</v>
      </c>
      <c r="Z185" s="10">
        <v>173</v>
      </c>
      <c r="AA185" s="10" t="s">
        <v>155</v>
      </c>
      <c r="AB185" s="10" t="s">
        <v>80</v>
      </c>
      <c r="AC185" s="10" t="s">
        <v>72</v>
      </c>
      <c r="AD185" s="10" t="s">
        <v>132</v>
      </c>
      <c r="AE185" s="10">
        <v>5</v>
      </c>
      <c r="AF185" s="10" t="s">
        <v>133</v>
      </c>
    </row>
    <row r="186" spans="18:32">
      <c r="R186" s="10">
        <v>174</v>
      </c>
      <c r="S186" s="10" t="s">
        <v>351</v>
      </c>
      <c r="T186" s="10" t="s">
        <v>82</v>
      </c>
      <c r="U186" s="10" t="s">
        <v>60</v>
      </c>
      <c r="V186" s="10" t="s">
        <v>135</v>
      </c>
      <c r="W186" s="10">
        <v>14</v>
      </c>
      <c r="X186" s="10" t="s">
        <v>133</v>
      </c>
      <c r="Z186" s="10">
        <v>174</v>
      </c>
      <c r="AA186" s="10" t="s">
        <v>156</v>
      </c>
      <c r="AB186" s="10" t="s">
        <v>80</v>
      </c>
      <c r="AC186" s="10" t="s">
        <v>72</v>
      </c>
      <c r="AD186" s="10" t="s">
        <v>132</v>
      </c>
      <c r="AE186" s="10">
        <v>6</v>
      </c>
      <c r="AF186" s="10" t="s">
        <v>136</v>
      </c>
    </row>
    <row r="187" spans="18:32">
      <c r="R187" s="10">
        <v>175</v>
      </c>
      <c r="S187" s="10" t="s">
        <v>352</v>
      </c>
      <c r="T187" s="10" t="s">
        <v>82</v>
      </c>
      <c r="U187" s="10" t="s">
        <v>60</v>
      </c>
      <c r="V187" s="10" t="s">
        <v>135</v>
      </c>
      <c r="W187" s="10">
        <v>15</v>
      </c>
      <c r="X187" s="10" t="s">
        <v>133</v>
      </c>
      <c r="Z187" s="10">
        <v>175</v>
      </c>
      <c r="AA187" s="10" t="s">
        <v>157</v>
      </c>
      <c r="AB187" s="10" t="s">
        <v>80</v>
      </c>
      <c r="AC187" s="10" t="s">
        <v>72</v>
      </c>
      <c r="AD187" s="10" t="s">
        <v>132</v>
      </c>
      <c r="AE187" s="10">
        <v>7</v>
      </c>
      <c r="AF187" s="10" t="s">
        <v>136</v>
      </c>
    </row>
    <row r="188" spans="18:32">
      <c r="R188" s="10">
        <v>176</v>
      </c>
      <c r="S188" s="10" t="s">
        <v>353</v>
      </c>
      <c r="T188" s="10" t="s">
        <v>82</v>
      </c>
      <c r="U188" s="10" t="s">
        <v>72</v>
      </c>
      <c r="V188" s="10" t="s">
        <v>132</v>
      </c>
      <c r="W188" s="10">
        <v>34</v>
      </c>
      <c r="X188" s="10" t="s">
        <v>133</v>
      </c>
      <c r="Z188" s="10">
        <v>176</v>
      </c>
      <c r="AA188" s="10" t="s">
        <v>158</v>
      </c>
      <c r="AB188" s="10" t="s">
        <v>80</v>
      </c>
      <c r="AC188" s="10" t="s">
        <v>72</v>
      </c>
      <c r="AD188" s="10" t="s">
        <v>132</v>
      </c>
      <c r="AE188" s="10">
        <v>8</v>
      </c>
      <c r="AF188" s="10" t="s">
        <v>136</v>
      </c>
    </row>
    <row r="189" spans="18:32">
      <c r="R189" s="10">
        <v>177</v>
      </c>
      <c r="S189" s="10" t="s">
        <v>189</v>
      </c>
      <c r="T189" s="10" t="s">
        <v>82</v>
      </c>
      <c r="U189" s="10" t="s">
        <v>72</v>
      </c>
      <c r="V189" s="10" t="s">
        <v>132</v>
      </c>
      <c r="W189" s="10">
        <v>35</v>
      </c>
      <c r="X189" s="10" t="s">
        <v>133</v>
      </c>
      <c r="Z189" s="10">
        <v>177</v>
      </c>
      <c r="AA189" s="10" t="s">
        <v>159</v>
      </c>
      <c r="AB189" s="10" t="s">
        <v>80</v>
      </c>
      <c r="AC189" s="10" t="s">
        <v>72</v>
      </c>
      <c r="AD189" s="10" t="s">
        <v>132</v>
      </c>
      <c r="AE189" s="10">
        <v>9</v>
      </c>
      <c r="AF189" s="10" t="s">
        <v>136</v>
      </c>
    </row>
    <row r="190" spans="18:32">
      <c r="R190" s="10">
        <v>178</v>
      </c>
      <c r="S190" s="10" t="s">
        <v>354</v>
      </c>
      <c r="T190" s="10" t="s">
        <v>82</v>
      </c>
      <c r="U190" s="10" t="s">
        <v>70</v>
      </c>
      <c r="V190" s="10" t="s">
        <v>135</v>
      </c>
      <c r="W190" s="10">
        <v>9</v>
      </c>
      <c r="X190" s="10" t="s">
        <v>136</v>
      </c>
      <c r="Z190" s="10">
        <v>178</v>
      </c>
      <c r="AA190" s="10" t="s">
        <v>542</v>
      </c>
      <c r="AB190" s="10" t="s">
        <v>80</v>
      </c>
      <c r="AC190" s="10" t="s">
        <v>52</v>
      </c>
      <c r="AD190" s="10" t="s">
        <v>132</v>
      </c>
      <c r="AE190" s="10">
        <v>14</v>
      </c>
      <c r="AF190" s="10" t="s">
        <v>133</v>
      </c>
    </row>
    <row r="191" spans="18:32">
      <c r="R191" s="10">
        <v>179</v>
      </c>
      <c r="S191" s="10" t="s">
        <v>354</v>
      </c>
      <c r="T191" s="10" t="s">
        <v>82</v>
      </c>
      <c r="U191" s="10" t="s">
        <v>79</v>
      </c>
      <c r="V191" s="10" t="s">
        <v>135</v>
      </c>
      <c r="W191" s="10">
        <v>2</v>
      </c>
      <c r="X191" s="10" t="s">
        <v>136</v>
      </c>
      <c r="Z191" s="10">
        <v>179</v>
      </c>
      <c r="AA191" s="10" t="s">
        <v>160</v>
      </c>
      <c r="AB191" s="10" t="s">
        <v>80</v>
      </c>
      <c r="AC191" s="10" t="s">
        <v>72</v>
      </c>
      <c r="AD191" s="10" t="s">
        <v>132</v>
      </c>
      <c r="AE191" s="10">
        <v>10</v>
      </c>
      <c r="AF191" s="10" t="s">
        <v>136</v>
      </c>
    </row>
    <row r="192" spans="18:32">
      <c r="R192" s="10">
        <v>180</v>
      </c>
      <c r="S192" s="10" t="s">
        <v>355</v>
      </c>
      <c r="T192" s="10" t="s">
        <v>82</v>
      </c>
      <c r="U192" s="10" t="s">
        <v>75</v>
      </c>
      <c r="V192" s="10" t="s">
        <v>135</v>
      </c>
      <c r="W192" s="10">
        <v>6</v>
      </c>
      <c r="X192" s="10" t="s">
        <v>136</v>
      </c>
      <c r="Z192" s="10">
        <v>180</v>
      </c>
      <c r="AA192" s="10" t="s">
        <v>543</v>
      </c>
      <c r="AB192" s="10" t="s">
        <v>80</v>
      </c>
      <c r="AC192" s="10" t="s">
        <v>70</v>
      </c>
      <c r="AD192" s="10" t="s">
        <v>132</v>
      </c>
      <c r="AE192" s="10">
        <v>12</v>
      </c>
      <c r="AF192" s="10" t="s">
        <v>133</v>
      </c>
    </row>
    <row r="193" spans="18:32">
      <c r="R193" s="10">
        <v>181</v>
      </c>
      <c r="S193" s="10" t="s">
        <v>356</v>
      </c>
      <c r="T193" s="10" t="s">
        <v>82</v>
      </c>
      <c r="U193" s="10" t="s">
        <v>77</v>
      </c>
      <c r="V193" s="10" t="s">
        <v>135</v>
      </c>
      <c r="W193" s="10">
        <v>3</v>
      </c>
      <c r="X193" s="10" t="s">
        <v>136</v>
      </c>
      <c r="Z193" s="10">
        <v>181</v>
      </c>
      <c r="AA193" s="10" t="s">
        <v>544</v>
      </c>
      <c r="AB193" s="10" t="s">
        <v>80</v>
      </c>
      <c r="AC193" s="10" t="s">
        <v>52</v>
      </c>
      <c r="AD193" s="10" t="s">
        <v>132</v>
      </c>
      <c r="AE193" s="10">
        <v>15</v>
      </c>
      <c r="AF193" s="10" t="s">
        <v>133</v>
      </c>
    </row>
    <row r="194" spans="18:32">
      <c r="R194" s="10">
        <v>182</v>
      </c>
      <c r="S194" s="10" t="s">
        <v>357</v>
      </c>
      <c r="T194" s="10" t="s">
        <v>82</v>
      </c>
      <c r="U194" s="10" t="s">
        <v>79</v>
      </c>
      <c r="V194" s="10" t="s">
        <v>132</v>
      </c>
      <c r="W194" s="10">
        <v>3</v>
      </c>
      <c r="X194" s="10" t="s">
        <v>136</v>
      </c>
      <c r="Z194" s="10">
        <v>182</v>
      </c>
      <c r="AA194" s="10" t="s">
        <v>544</v>
      </c>
      <c r="AB194" s="10" t="s">
        <v>80</v>
      </c>
      <c r="AC194" s="10" t="s">
        <v>54</v>
      </c>
      <c r="AD194" s="10" t="s">
        <v>135</v>
      </c>
      <c r="AE194" s="10">
        <v>20</v>
      </c>
      <c r="AF194" s="10" t="s">
        <v>133</v>
      </c>
    </row>
    <row r="195" spans="18:32">
      <c r="R195" s="10">
        <v>183</v>
      </c>
      <c r="S195" s="10" t="s">
        <v>358</v>
      </c>
      <c r="T195" s="10" t="s">
        <v>82</v>
      </c>
      <c r="U195" s="10" t="s">
        <v>65</v>
      </c>
      <c r="V195" s="10" t="s">
        <v>132</v>
      </c>
      <c r="W195" s="10">
        <v>19</v>
      </c>
      <c r="X195" s="10" t="s">
        <v>136</v>
      </c>
      <c r="Z195" s="10">
        <v>183</v>
      </c>
      <c r="AA195" s="10" t="s">
        <v>545</v>
      </c>
      <c r="AB195" s="10" t="s">
        <v>80</v>
      </c>
      <c r="AC195" s="10" t="s">
        <v>62</v>
      </c>
      <c r="AD195" s="10" t="s">
        <v>132</v>
      </c>
      <c r="AE195" s="10">
        <v>28</v>
      </c>
      <c r="AF195" s="10" t="s">
        <v>133</v>
      </c>
    </row>
    <row r="196" spans="18:32">
      <c r="R196" s="10">
        <v>184</v>
      </c>
      <c r="S196" s="10" t="s">
        <v>359</v>
      </c>
      <c r="T196" s="10" t="s">
        <v>82</v>
      </c>
      <c r="U196" s="10" t="s">
        <v>65</v>
      </c>
      <c r="V196" s="10" t="s">
        <v>132</v>
      </c>
      <c r="W196" s="10">
        <v>20</v>
      </c>
      <c r="X196" s="10" t="s">
        <v>136</v>
      </c>
      <c r="Z196" s="10">
        <v>184</v>
      </c>
      <c r="AA196" s="10" t="s">
        <v>546</v>
      </c>
      <c r="AB196" s="10" t="s">
        <v>80</v>
      </c>
      <c r="AC196" s="10" t="s">
        <v>60</v>
      </c>
      <c r="AD196" s="10" t="s">
        <v>132</v>
      </c>
      <c r="AE196" s="10">
        <v>24</v>
      </c>
      <c r="AF196" s="10" t="s">
        <v>133</v>
      </c>
    </row>
    <row r="197" spans="18:32">
      <c r="R197" s="10">
        <v>185</v>
      </c>
      <c r="S197" s="10" t="s">
        <v>360</v>
      </c>
      <c r="T197" s="10" t="s">
        <v>82</v>
      </c>
      <c r="U197" s="10" t="s">
        <v>77</v>
      </c>
      <c r="V197" s="10" t="s">
        <v>140</v>
      </c>
      <c r="W197" s="10">
        <v>4</v>
      </c>
      <c r="X197" s="10" t="s">
        <v>136</v>
      </c>
      <c r="Z197" s="10">
        <v>185</v>
      </c>
      <c r="AA197" s="10" t="s">
        <v>161</v>
      </c>
      <c r="AB197" s="10" t="s">
        <v>80</v>
      </c>
      <c r="AC197" s="10" t="s">
        <v>72</v>
      </c>
      <c r="AD197" s="10" t="s">
        <v>132</v>
      </c>
      <c r="AE197" s="10">
        <v>11</v>
      </c>
      <c r="AF197" s="10" t="s">
        <v>136</v>
      </c>
    </row>
    <row r="198" spans="18:32">
      <c r="R198" s="10">
        <v>186</v>
      </c>
      <c r="S198" s="10" t="s">
        <v>192</v>
      </c>
      <c r="T198" s="10" t="s">
        <v>82</v>
      </c>
      <c r="U198" s="10" t="s">
        <v>72</v>
      </c>
      <c r="V198" s="10" t="s">
        <v>135</v>
      </c>
      <c r="W198" s="10">
        <v>36</v>
      </c>
      <c r="X198" s="10" t="s">
        <v>136</v>
      </c>
      <c r="Z198" s="10">
        <v>186</v>
      </c>
      <c r="AA198" s="10" t="s">
        <v>162</v>
      </c>
      <c r="AB198" s="10" t="s">
        <v>80</v>
      </c>
      <c r="AC198" s="10" t="s">
        <v>72</v>
      </c>
      <c r="AD198" s="10" t="s">
        <v>132</v>
      </c>
      <c r="AE198" s="10">
        <v>12</v>
      </c>
      <c r="AF198" s="10" t="s">
        <v>136</v>
      </c>
    </row>
    <row r="199" spans="18:32">
      <c r="R199" s="10">
        <v>187</v>
      </c>
      <c r="S199" s="10" t="s">
        <v>361</v>
      </c>
      <c r="T199" s="10" t="s">
        <v>82</v>
      </c>
      <c r="U199" s="10" t="s">
        <v>52</v>
      </c>
      <c r="V199" s="10" t="s">
        <v>135</v>
      </c>
      <c r="W199" s="10">
        <v>13</v>
      </c>
      <c r="X199" s="10" t="s">
        <v>133</v>
      </c>
      <c r="Z199" s="10">
        <v>187</v>
      </c>
      <c r="AA199" s="10" t="s">
        <v>281</v>
      </c>
      <c r="AB199" s="10" t="s">
        <v>80</v>
      </c>
      <c r="AC199" s="10" t="s">
        <v>72</v>
      </c>
      <c r="AD199" s="10" t="s">
        <v>132</v>
      </c>
      <c r="AE199" s="10">
        <v>13</v>
      </c>
      <c r="AF199" s="10" t="s">
        <v>136</v>
      </c>
    </row>
    <row r="200" spans="18:32">
      <c r="R200" s="10">
        <v>188</v>
      </c>
      <c r="S200" s="10" t="s">
        <v>362</v>
      </c>
      <c r="T200" s="10" t="s">
        <v>82</v>
      </c>
      <c r="U200" s="10" t="s">
        <v>70</v>
      </c>
      <c r="V200" s="10" t="s">
        <v>132</v>
      </c>
      <c r="W200" s="10">
        <v>10</v>
      </c>
      <c r="X200" s="10" t="s">
        <v>136</v>
      </c>
      <c r="Z200" s="10">
        <v>188</v>
      </c>
      <c r="AA200" s="10" t="s">
        <v>547</v>
      </c>
      <c r="AB200" s="10" t="s">
        <v>80</v>
      </c>
      <c r="AC200" s="10" t="s">
        <v>72</v>
      </c>
      <c r="AD200" s="10" t="s">
        <v>132</v>
      </c>
      <c r="AE200" s="10">
        <v>14</v>
      </c>
      <c r="AF200" s="10" t="s">
        <v>136</v>
      </c>
    </row>
    <row r="201" spans="18:32">
      <c r="R201" s="10">
        <v>189</v>
      </c>
      <c r="S201" s="10" t="s">
        <v>363</v>
      </c>
      <c r="T201" s="10" t="s">
        <v>82</v>
      </c>
      <c r="U201" s="10" t="s">
        <v>75</v>
      </c>
      <c r="V201" s="10" t="s">
        <v>132</v>
      </c>
      <c r="W201" s="10">
        <v>7</v>
      </c>
      <c r="X201" s="10" t="s">
        <v>136</v>
      </c>
      <c r="Z201" s="10">
        <v>189</v>
      </c>
      <c r="AA201" s="10" t="s">
        <v>548</v>
      </c>
      <c r="AB201" s="10" t="s">
        <v>80</v>
      </c>
      <c r="AC201" s="10" t="s">
        <v>72</v>
      </c>
      <c r="AD201" s="10" t="s">
        <v>132</v>
      </c>
      <c r="AE201" s="10">
        <v>15</v>
      </c>
      <c r="AF201" s="10" t="s">
        <v>136</v>
      </c>
    </row>
    <row r="202" spans="18:32">
      <c r="R202" s="10">
        <v>190</v>
      </c>
      <c r="S202" s="10" t="s">
        <v>364</v>
      </c>
      <c r="T202" s="10" t="s">
        <v>82</v>
      </c>
      <c r="U202" s="10" t="s">
        <v>77</v>
      </c>
      <c r="V202" s="10" t="s">
        <v>132</v>
      </c>
      <c r="W202" s="10">
        <v>5</v>
      </c>
      <c r="X202" s="10" t="s">
        <v>136</v>
      </c>
      <c r="Z202" s="10">
        <v>190</v>
      </c>
      <c r="AA202" s="10" t="s">
        <v>549</v>
      </c>
      <c r="AB202" s="10" t="s">
        <v>80</v>
      </c>
      <c r="AC202" s="10" t="s">
        <v>62</v>
      </c>
      <c r="AD202" s="10" t="s">
        <v>140</v>
      </c>
      <c r="AE202" s="10">
        <v>29</v>
      </c>
      <c r="AF202" s="10" t="s">
        <v>133</v>
      </c>
    </row>
    <row r="203" spans="18:32">
      <c r="R203" s="10">
        <v>191</v>
      </c>
      <c r="S203" s="10" t="s">
        <v>194</v>
      </c>
      <c r="T203" s="10" t="s">
        <v>82</v>
      </c>
      <c r="U203" s="10" t="s">
        <v>65</v>
      </c>
      <c r="V203" s="10" t="s">
        <v>132</v>
      </c>
      <c r="W203" s="10">
        <v>21</v>
      </c>
      <c r="X203" s="10" t="s">
        <v>136</v>
      </c>
      <c r="Z203" s="10">
        <v>191</v>
      </c>
      <c r="AA203" s="10" t="s">
        <v>550</v>
      </c>
      <c r="AB203" s="10" t="s">
        <v>80</v>
      </c>
      <c r="AC203" s="10" t="s">
        <v>54</v>
      </c>
      <c r="AD203" s="10" t="s">
        <v>132</v>
      </c>
      <c r="AE203" s="10">
        <v>21</v>
      </c>
      <c r="AF203" s="10" t="s">
        <v>133</v>
      </c>
    </row>
    <row r="204" spans="18:32">
      <c r="R204" s="10">
        <v>192</v>
      </c>
      <c r="S204" s="10" t="s">
        <v>365</v>
      </c>
      <c r="T204" s="10" t="s">
        <v>82</v>
      </c>
      <c r="U204" s="10" t="s">
        <v>79</v>
      </c>
      <c r="V204" s="10" t="s">
        <v>140</v>
      </c>
      <c r="W204" s="10">
        <v>4</v>
      </c>
      <c r="X204" s="10" t="s">
        <v>133</v>
      </c>
      <c r="Z204" s="10">
        <v>192</v>
      </c>
      <c r="AA204" s="10" t="s">
        <v>283</v>
      </c>
      <c r="AB204" s="10" t="s">
        <v>80</v>
      </c>
      <c r="AC204" s="10" t="s">
        <v>72</v>
      </c>
      <c r="AD204" s="10" t="s">
        <v>132</v>
      </c>
      <c r="AE204" s="10">
        <v>16</v>
      </c>
      <c r="AF204" s="10" t="s">
        <v>136</v>
      </c>
    </row>
    <row r="205" spans="18:32">
      <c r="R205" s="10">
        <v>193</v>
      </c>
      <c r="S205" s="10" t="s">
        <v>366</v>
      </c>
      <c r="T205" s="10" t="s">
        <v>82</v>
      </c>
      <c r="U205" s="10" t="s">
        <v>52</v>
      </c>
      <c r="V205" s="10" t="s">
        <v>140</v>
      </c>
      <c r="W205" s="10">
        <v>14</v>
      </c>
      <c r="X205" s="10" t="s">
        <v>133</v>
      </c>
      <c r="Z205" s="10">
        <v>193</v>
      </c>
      <c r="AA205" s="10" t="s">
        <v>551</v>
      </c>
      <c r="AB205" s="10" t="s">
        <v>80</v>
      </c>
      <c r="AC205" s="10" t="s">
        <v>60</v>
      </c>
      <c r="AD205" s="10" t="s">
        <v>140</v>
      </c>
      <c r="AE205" s="10">
        <v>25</v>
      </c>
      <c r="AF205" s="10" t="s">
        <v>133</v>
      </c>
    </row>
    <row r="206" spans="18:32">
      <c r="R206" s="10">
        <v>194</v>
      </c>
      <c r="S206" s="10" t="s">
        <v>367</v>
      </c>
      <c r="T206" s="10" t="s">
        <v>82</v>
      </c>
      <c r="U206" s="10" t="s">
        <v>54</v>
      </c>
      <c r="V206" s="10" t="s">
        <v>132</v>
      </c>
      <c r="W206" s="10">
        <v>14</v>
      </c>
      <c r="X206" s="10" t="s">
        <v>133</v>
      </c>
      <c r="Z206" s="10">
        <v>194</v>
      </c>
      <c r="AA206" s="10" t="s">
        <v>552</v>
      </c>
      <c r="AB206" s="10" t="s">
        <v>80</v>
      </c>
      <c r="AC206" s="10" t="s">
        <v>65</v>
      </c>
      <c r="AD206" s="10" t="s">
        <v>132</v>
      </c>
      <c r="AE206" s="10">
        <v>24</v>
      </c>
      <c r="AF206" s="10" t="s">
        <v>136</v>
      </c>
    </row>
    <row r="207" spans="18:32">
      <c r="R207" s="10">
        <v>195</v>
      </c>
      <c r="S207" s="10" t="s">
        <v>197</v>
      </c>
      <c r="T207" s="10" t="s">
        <v>82</v>
      </c>
      <c r="U207" s="10" t="s">
        <v>47</v>
      </c>
      <c r="V207" s="10" t="s">
        <v>140</v>
      </c>
      <c r="W207" s="10">
        <v>9</v>
      </c>
      <c r="X207" s="10" t="s">
        <v>133</v>
      </c>
      <c r="Z207" s="10">
        <v>195</v>
      </c>
      <c r="AA207" s="10" t="s">
        <v>553</v>
      </c>
      <c r="AB207" s="10" t="s">
        <v>80</v>
      </c>
      <c r="AC207" s="10" t="s">
        <v>62</v>
      </c>
      <c r="AD207" s="10" t="s">
        <v>140</v>
      </c>
      <c r="AE207" s="10">
        <v>30</v>
      </c>
      <c r="AF207" s="10" t="s">
        <v>136</v>
      </c>
    </row>
    <row r="208" spans="18:32">
      <c r="R208" s="10">
        <v>196</v>
      </c>
      <c r="S208" s="10" t="s">
        <v>197</v>
      </c>
      <c r="T208" s="10" t="s">
        <v>82</v>
      </c>
      <c r="U208" s="10" t="s">
        <v>60</v>
      </c>
      <c r="V208" s="10" t="s">
        <v>132</v>
      </c>
      <c r="W208" s="10">
        <v>16</v>
      </c>
      <c r="X208" s="10" t="s">
        <v>133</v>
      </c>
      <c r="Z208" s="10">
        <v>196</v>
      </c>
      <c r="AA208" s="10" t="s">
        <v>554</v>
      </c>
      <c r="AB208" s="10" t="s">
        <v>80</v>
      </c>
      <c r="AC208" s="10" t="s">
        <v>56</v>
      </c>
      <c r="AD208" s="10" t="s">
        <v>140</v>
      </c>
      <c r="AE208" s="10">
        <v>22</v>
      </c>
      <c r="AF208" s="10" t="s">
        <v>136</v>
      </c>
    </row>
    <row r="209" spans="18:32">
      <c r="R209" s="10">
        <v>197</v>
      </c>
      <c r="S209" s="10" t="s">
        <v>368</v>
      </c>
      <c r="T209" s="10" t="s">
        <v>82</v>
      </c>
      <c r="U209" s="10" t="s">
        <v>65</v>
      </c>
      <c r="V209" s="10" t="s">
        <v>132</v>
      </c>
      <c r="W209" s="10">
        <v>22</v>
      </c>
      <c r="X209" s="10" t="s">
        <v>133</v>
      </c>
      <c r="Z209" s="10">
        <v>197</v>
      </c>
      <c r="AA209" s="10" t="s">
        <v>555</v>
      </c>
      <c r="AB209" s="10" t="s">
        <v>80</v>
      </c>
      <c r="AC209" s="10" t="s">
        <v>47</v>
      </c>
      <c r="AD209" s="10" t="s">
        <v>135</v>
      </c>
      <c r="AE209" s="10">
        <v>9</v>
      </c>
      <c r="AF209" s="10" t="s">
        <v>133</v>
      </c>
    </row>
    <row r="210" spans="18:32">
      <c r="R210" s="10">
        <v>198</v>
      </c>
      <c r="S210" s="10" t="s">
        <v>369</v>
      </c>
      <c r="T210" s="10" t="s">
        <v>82</v>
      </c>
      <c r="U210" s="10" t="s">
        <v>70</v>
      </c>
      <c r="V210" s="10" t="s">
        <v>132</v>
      </c>
      <c r="W210" s="10">
        <v>11</v>
      </c>
      <c r="X210" s="10" t="s">
        <v>136</v>
      </c>
      <c r="Z210" s="10">
        <v>198</v>
      </c>
      <c r="AA210" s="10" t="s">
        <v>555</v>
      </c>
      <c r="AB210" s="10" t="s">
        <v>80</v>
      </c>
      <c r="AC210" s="10" t="s">
        <v>54</v>
      </c>
      <c r="AD210" s="10" t="s">
        <v>135</v>
      </c>
      <c r="AE210" s="10">
        <v>22</v>
      </c>
      <c r="AF210" s="10" t="s">
        <v>133</v>
      </c>
    </row>
    <row r="211" spans="18:32">
      <c r="R211" s="10">
        <v>199</v>
      </c>
      <c r="S211" s="10" t="s">
        <v>370</v>
      </c>
      <c r="T211" s="10" t="s">
        <v>82</v>
      </c>
      <c r="U211" s="10" t="s">
        <v>75</v>
      </c>
      <c r="V211" s="10" t="s">
        <v>132</v>
      </c>
      <c r="W211" s="10">
        <v>8</v>
      </c>
      <c r="X211" s="10" t="s">
        <v>136</v>
      </c>
      <c r="Z211" s="10">
        <v>199</v>
      </c>
      <c r="AA211" s="10" t="s">
        <v>286</v>
      </c>
      <c r="AB211" s="10" t="s">
        <v>80</v>
      </c>
      <c r="AC211" s="10" t="s">
        <v>52</v>
      </c>
      <c r="AD211" s="10" t="s">
        <v>135</v>
      </c>
      <c r="AE211" s="10">
        <v>16</v>
      </c>
      <c r="AF211" s="10" t="s">
        <v>133</v>
      </c>
    </row>
    <row r="212" spans="18:32">
      <c r="R212" s="10">
        <v>200</v>
      </c>
      <c r="S212" s="10" t="s">
        <v>371</v>
      </c>
      <c r="T212" s="10" t="s">
        <v>82</v>
      </c>
      <c r="U212" s="10" t="s">
        <v>72</v>
      </c>
      <c r="V212" s="10" t="s">
        <v>135</v>
      </c>
      <c r="W212" s="10">
        <v>37</v>
      </c>
      <c r="X212" s="10" t="s">
        <v>133</v>
      </c>
      <c r="Z212" s="10">
        <v>200</v>
      </c>
      <c r="AA212" s="10" t="s">
        <v>556</v>
      </c>
      <c r="AB212" s="10" t="s">
        <v>80</v>
      </c>
      <c r="AC212" s="10" t="s">
        <v>67</v>
      </c>
      <c r="AD212" s="10" t="s">
        <v>132</v>
      </c>
      <c r="AE212" s="10">
        <v>24</v>
      </c>
      <c r="AF212" s="10" t="s">
        <v>136</v>
      </c>
    </row>
    <row r="213" spans="18:32">
      <c r="R213" s="10">
        <v>201</v>
      </c>
      <c r="S213" s="10" t="s">
        <v>372</v>
      </c>
      <c r="T213" s="10" t="s">
        <v>82</v>
      </c>
      <c r="U213" s="10" t="s">
        <v>52</v>
      </c>
      <c r="V213" s="10" t="s">
        <v>132</v>
      </c>
      <c r="W213" s="10">
        <v>15</v>
      </c>
      <c r="X213" s="10" t="s">
        <v>133</v>
      </c>
      <c r="Z213" s="10">
        <v>201</v>
      </c>
      <c r="AA213" s="10" t="s">
        <v>557</v>
      </c>
      <c r="AB213" s="10" t="s">
        <v>80</v>
      </c>
      <c r="AC213" s="10" t="s">
        <v>56</v>
      </c>
      <c r="AD213" s="10" t="s">
        <v>132</v>
      </c>
      <c r="AE213" s="10">
        <v>23</v>
      </c>
      <c r="AF213" s="10" t="s">
        <v>133</v>
      </c>
    </row>
    <row r="214" spans="18:32">
      <c r="R214" s="10">
        <v>202</v>
      </c>
      <c r="S214" s="10" t="s">
        <v>373</v>
      </c>
      <c r="T214" s="10" t="s">
        <v>82</v>
      </c>
      <c r="U214" s="10" t="s">
        <v>79</v>
      </c>
      <c r="V214" s="10" t="s">
        <v>132</v>
      </c>
      <c r="W214" s="10">
        <v>5</v>
      </c>
      <c r="X214" s="10" t="s">
        <v>133</v>
      </c>
      <c r="Z214" s="10">
        <v>202</v>
      </c>
      <c r="AA214" s="10" t="s">
        <v>558</v>
      </c>
      <c r="AB214" s="10" t="s">
        <v>80</v>
      </c>
      <c r="AC214" s="10" t="s">
        <v>62</v>
      </c>
      <c r="AD214" s="10" t="s">
        <v>132</v>
      </c>
      <c r="AE214" s="10">
        <v>31</v>
      </c>
      <c r="AF214" s="10" t="s">
        <v>136</v>
      </c>
    </row>
    <row r="215" spans="18:32">
      <c r="R215" s="10">
        <v>203</v>
      </c>
      <c r="S215" s="10" t="s">
        <v>374</v>
      </c>
      <c r="T215" s="10" t="s">
        <v>82</v>
      </c>
      <c r="U215" s="10" t="s">
        <v>77</v>
      </c>
      <c r="V215" s="10" t="s">
        <v>132</v>
      </c>
      <c r="W215" s="10">
        <v>6</v>
      </c>
      <c r="X215" s="10" t="s">
        <v>136</v>
      </c>
      <c r="Z215" s="10">
        <v>203</v>
      </c>
      <c r="AA215" s="10" t="s">
        <v>559</v>
      </c>
      <c r="AB215" s="10" t="s">
        <v>80</v>
      </c>
      <c r="AC215" s="10" t="s">
        <v>67</v>
      </c>
      <c r="AD215" s="10" t="s">
        <v>132</v>
      </c>
      <c r="AE215" s="10">
        <v>25</v>
      </c>
      <c r="AF215" s="10" t="s">
        <v>136</v>
      </c>
    </row>
    <row r="216" spans="18:32">
      <c r="R216" s="10">
        <v>204</v>
      </c>
      <c r="S216" s="10" t="s">
        <v>375</v>
      </c>
      <c r="T216" s="10" t="s">
        <v>82</v>
      </c>
      <c r="U216" s="10" t="s">
        <v>72</v>
      </c>
      <c r="V216" s="10" t="s">
        <v>135</v>
      </c>
      <c r="W216" s="10">
        <v>38</v>
      </c>
      <c r="X216" s="10" t="s">
        <v>133</v>
      </c>
      <c r="Z216" s="10">
        <v>204</v>
      </c>
      <c r="AA216" s="10" t="s">
        <v>560</v>
      </c>
      <c r="AB216" s="10" t="s">
        <v>80</v>
      </c>
      <c r="AC216" s="10" t="s">
        <v>67</v>
      </c>
      <c r="AD216" s="10" t="s">
        <v>140</v>
      </c>
      <c r="AE216" s="10">
        <v>26</v>
      </c>
      <c r="AF216" s="10" t="s">
        <v>136</v>
      </c>
    </row>
    <row r="217" spans="18:32">
      <c r="R217" s="10">
        <v>205</v>
      </c>
      <c r="S217" s="10" t="s">
        <v>376</v>
      </c>
      <c r="T217" s="10" t="s">
        <v>82</v>
      </c>
      <c r="U217" s="10" t="s">
        <v>72</v>
      </c>
      <c r="V217" s="10" t="s">
        <v>135</v>
      </c>
      <c r="W217" s="10">
        <v>39</v>
      </c>
      <c r="X217" s="10" t="s">
        <v>133</v>
      </c>
      <c r="Z217" s="10">
        <v>205</v>
      </c>
      <c r="AA217" s="10" t="s">
        <v>561</v>
      </c>
      <c r="AB217" s="10" t="s">
        <v>80</v>
      </c>
      <c r="AC217" s="10" t="s">
        <v>60</v>
      </c>
      <c r="AD217" s="10" t="s">
        <v>135</v>
      </c>
      <c r="AE217" s="10">
        <v>26</v>
      </c>
      <c r="AF217" s="10" t="s">
        <v>136</v>
      </c>
    </row>
    <row r="218" spans="18:32">
      <c r="R218" s="10">
        <v>206</v>
      </c>
      <c r="S218" s="10" t="s">
        <v>377</v>
      </c>
      <c r="T218" s="10" t="s">
        <v>82</v>
      </c>
      <c r="U218" s="10" t="s">
        <v>72</v>
      </c>
      <c r="V218" s="10" t="s">
        <v>135</v>
      </c>
      <c r="W218" s="10">
        <v>40</v>
      </c>
      <c r="X218" s="10" t="s">
        <v>133</v>
      </c>
      <c r="Z218" s="10">
        <v>206</v>
      </c>
      <c r="AA218" s="10" t="s">
        <v>562</v>
      </c>
      <c r="AB218" s="10" t="s">
        <v>80</v>
      </c>
      <c r="AC218" s="10" t="s">
        <v>52</v>
      </c>
      <c r="AD218" s="10" t="s">
        <v>132</v>
      </c>
      <c r="AE218" s="10">
        <v>17</v>
      </c>
      <c r="AF218" s="10" t="s">
        <v>133</v>
      </c>
    </row>
    <row r="219" spans="18:32">
      <c r="R219" s="10">
        <v>207</v>
      </c>
      <c r="S219" s="10" t="s">
        <v>378</v>
      </c>
      <c r="T219" s="10" t="s">
        <v>82</v>
      </c>
      <c r="U219" s="10" t="s">
        <v>77</v>
      </c>
      <c r="V219" s="10" t="s">
        <v>135</v>
      </c>
      <c r="W219" s="10">
        <v>7</v>
      </c>
      <c r="X219" s="10" t="s">
        <v>136</v>
      </c>
      <c r="Z219" s="10">
        <v>207</v>
      </c>
      <c r="AA219" s="10" t="s">
        <v>164</v>
      </c>
      <c r="AB219" s="10" t="s">
        <v>82</v>
      </c>
      <c r="AC219" s="10" t="s">
        <v>72</v>
      </c>
      <c r="AD219" s="10" t="s">
        <v>132</v>
      </c>
      <c r="AE219" s="10">
        <v>20</v>
      </c>
      <c r="AF219" s="10" t="s">
        <v>136</v>
      </c>
    </row>
    <row r="220" spans="18:32">
      <c r="R220" s="10">
        <v>208</v>
      </c>
      <c r="S220" s="10" t="s">
        <v>379</v>
      </c>
      <c r="T220" s="10" t="s">
        <v>82</v>
      </c>
      <c r="U220" s="10" t="s">
        <v>75</v>
      </c>
      <c r="V220" s="10" t="s">
        <v>132</v>
      </c>
      <c r="W220" s="10">
        <v>9</v>
      </c>
      <c r="X220" s="10" t="s">
        <v>136</v>
      </c>
      <c r="Z220" s="10">
        <v>208</v>
      </c>
      <c r="AA220" s="10" t="s">
        <v>563</v>
      </c>
      <c r="AB220" s="10" t="s">
        <v>82</v>
      </c>
      <c r="AC220" s="10" t="s">
        <v>56</v>
      </c>
      <c r="AD220" s="10" t="s">
        <v>132</v>
      </c>
      <c r="AE220" s="10">
        <v>24</v>
      </c>
      <c r="AF220" s="10" t="s">
        <v>136</v>
      </c>
    </row>
    <row r="221" spans="18:32">
      <c r="R221" s="10">
        <v>209</v>
      </c>
      <c r="S221" s="10" t="s">
        <v>380</v>
      </c>
      <c r="T221" s="10" t="s">
        <v>82</v>
      </c>
      <c r="U221" s="10" t="s">
        <v>65</v>
      </c>
      <c r="V221" s="10" t="s">
        <v>132</v>
      </c>
      <c r="W221" s="10">
        <v>23</v>
      </c>
      <c r="X221" s="10" t="s">
        <v>136</v>
      </c>
      <c r="Z221" s="10">
        <v>209</v>
      </c>
      <c r="AA221" s="10" t="s">
        <v>289</v>
      </c>
      <c r="AB221" s="10" t="s">
        <v>82</v>
      </c>
      <c r="AC221" s="10" t="s">
        <v>62</v>
      </c>
      <c r="AD221" s="10" t="s">
        <v>132</v>
      </c>
      <c r="AE221" s="10">
        <v>32</v>
      </c>
      <c r="AF221" s="10" t="s">
        <v>136</v>
      </c>
    </row>
    <row r="222" spans="18:32">
      <c r="R222" s="10">
        <v>210</v>
      </c>
      <c r="S222" s="10" t="s">
        <v>381</v>
      </c>
      <c r="T222" s="10" t="s">
        <v>82</v>
      </c>
      <c r="U222" s="10" t="s">
        <v>77</v>
      </c>
      <c r="V222" s="10" t="s">
        <v>140</v>
      </c>
      <c r="W222" s="10">
        <v>8</v>
      </c>
      <c r="X222" s="10" t="s">
        <v>133</v>
      </c>
      <c r="Z222" s="10">
        <v>210</v>
      </c>
      <c r="AA222" s="10" t="s">
        <v>564</v>
      </c>
      <c r="AB222" s="10" t="s">
        <v>82</v>
      </c>
      <c r="AC222" s="10" t="s">
        <v>65</v>
      </c>
      <c r="AD222" s="10" t="s">
        <v>135</v>
      </c>
      <c r="AE222" s="10">
        <v>25</v>
      </c>
      <c r="AF222" s="10" t="s">
        <v>136</v>
      </c>
    </row>
    <row r="223" spans="18:32">
      <c r="R223" s="10">
        <v>211</v>
      </c>
      <c r="S223" s="10" t="s">
        <v>382</v>
      </c>
      <c r="T223" s="10" t="s">
        <v>82</v>
      </c>
      <c r="U223" s="10" t="s">
        <v>54</v>
      </c>
      <c r="V223" s="10" t="s">
        <v>132</v>
      </c>
      <c r="W223" s="10">
        <v>15</v>
      </c>
      <c r="X223" s="10" t="s">
        <v>136</v>
      </c>
      <c r="Z223" s="10">
        <v>211</v>
      </c>
      <c r="AA223" s="10" t="s">
        <v>565</v>
      </c>
      <c r="AB223" s="10" t="s">
        <v>82</v>
      </c>
      <c r="AC223" s="10" t="s">
        <v>67</v>
      </c>
      <c r="AD223" s="10" t="s">
        <v>132</v>
      </c>
      <c r="AE223" s="10">
        <v>27</v>
      </c>
      <c r="AF223" s="10" t="s">
        <v>136</v>
      </c>
    </row>
    <row r="224" spans="18:32">
      <c r="R224" s="10">
        <v>212</v>
      </c>
      <c r="S224" s="10" t="s">
        <v>383</v>
      </c>
      <c r="T224" s="10" t="s">
        <v>82</v>
      </c>
      <c r="U224" s="10" t="s">
        <v>70</v>
      </c>
      <c r="V224" s="10" t="s">
        <v>140</v>
      </c>
      <c r="W224" s="10">
        <v>12</v>
      </c>
      <c r="X224" s="10" t="s">
        <v>136</v>
      </c>
      <c r="Z224" s="10">
        <v>212</v>
      </c>
      <c r="AA224" s="10" t="s">
        <v>566</v>
      </c>
      <c r="AB224" s="10" t="s">
        <v>82</v>
      </c>
      <c r="AC224" s="10" t="s">
        <v>52</v>
      </c>
      <c r="AD224" s="10" t="s">
        <v>135</v>
      </c>
      <c r="AE224" s="10">
        <v>18</v>
      </c>
      <c r="AF224" s="10" t="s">
        <v>136</v>
      </c>
    </row>
    <row r="225" spans="18:32">
      <c r="R225" s="10">
        <v>213</v>
      </c>
      <c r="S225" s="10" t="s">
        <v>384</v>
      </c>
      <c r="T225" s="10" t="s">
        <v>82</v>
      </c>
      <c r="U225" s="10" t="s">
        <v>72</v>
      </c>
      <c r="V225" s="10" t="s">
        <v>132</v>
      </c>
      <c r="W225" s="10">
        <v>41</v>
      </c>
      <c r="X225" s="10" t="s">
        <v>133</v>
      </c>
      <c r="Z225" s="10">
        <v>213</v>
      </c>
      <c r="AA225" s="10" t="s">
        <v>567</v>
      </c>
      <c r="AB225" s="10" t="s">
        <v>82</v>
      </c>
      <c r="AC225" s="10" t="s">
        <v>60</v>
      </c>
      <c r="AD225" s="10" t="s">
        <v>135</v>
      </c>
      <c r="AE225" s="10">
        <v>27</v>
      </c>
      <c r="AF225" s="10" t="s">
        <v>136</v>
      </c>
    </row>
    <row r="226" spans="18:32">
      <c r="R226" s="10">
        <v>214</v>
      </c>
      <c r="S226" s="10" t="s">
        <v>385</v>
      </c>
      <c r="T226" s="10" t="s">
        <v>82</v>
      </c>
      <c r="U226" s="10" t="s">
        <v>47</v>
      </c>
      <c r="V226" s="10" t="s">
        <v>140</v>
      </c>
      <c r="W226" s="10">
        <v>10</v>
      </c>
      <c r="X226" s="10" t="s">
        <v>133</v>
      </c>
      <c r="Z226" s="10">
        <v>214</v>
      </c>
      <c r="AA226" s="10" t="s">
        <v>568</v>
      </c>
      <c r="AB226" s="10" t="s">
        <v>82</v>
      </c>
      <c r="AC226" s="10" t="s">
        <v>47</v>
      </c>
      <c r="AD226" s="10" t="s">
        <v>135</v>
      </c>
      <c r="AE226" s="10">
        <v>10</v>
      </c>
      <c r="AF226" s="10" t="s">
        <v>133</v>
      </c>
    </row>
    <row r="227" spans="18:32">
      <c r="R227" s="10">
        <v>215</v>
      </c>
      <c r="S227" s="10" t="s">
        <v>386</v>
      </c>
      <c r="T227" s="10" t="s">
        <v>82</v>
      </c>
      <c r="U227" s="10" t="s">
        <v>54</v>
      </c>
      <c r="V227" s="10" t="s">
        <v>135</v>
      </c>
      <c r="W227" s="10">
        <v>16</v>
      </c>
      <c r="X227" s="10" t="s">
        <v>133</v>
      </c>
      <c r="Z227" s="10">
        <v>215</v>
      </c>
      <c r="AA227" s="10" t="s">
        <v>569</v>
      </c>
      <c r="AB227" s="10" t="s">
        <v>82</v>
      </c>
      <c r="AC227" s="10" t="s">
        <v>70</v>
      </c>
      <c r="AD227" s="10" t="s">
        <v>135</v>
      </c>
      <c r="AE227" s="10">
        <v>13</v>
      </c>
      <c r="AF227" s="10" t="s">
        <v>136</v>
      </c>
    </row>
    <row r="228" spans="18:32">
      <c r="R228" s="10">
        <v>216</v>
      </c>
      <c r="S228" s="10" t="s">
        <v>387</v>
      </c>
      <c r="T228" s="10" t="s">
        <v>82</v>
      </c>
      <c r="U228" s="10" t="s">
        <v>47</v>
      </c>
      <c r="V228" s="10" t="s">
        <v>135</v>
      </c>
      <c r="W228" s="10">
        <v>11</v>
      </c>
      <c r="X228" s="10" t="s">
        <v>133</v>
      </c>
      <c r="Z228" s="10">
        <v>216</v>
      </c>
      <c r="AA228" s="10" t="s">
        <v>570</v>
      </c>
      <c r="AB228" s="10" t="s">
        <v>82</v>
      </c>
      <c r="AC228" s="10" t="s">
        <v>56</v>
      </c>
      <c r="AD228" s="10" t="s">
        <v>135</v>
      </c>
      <c r="AE228" s="10">
        <v>25</v>
      </c>
      <c r="AF228" s="10" t="s">
        <v>136</v>
      </c>
    </row>
    <row r="229" spans="18:32">
      <c r="R229" s="10">
        <v>217</v>
      </c>
      <c r="S229" s="10" t="s">
        <v>387</v>
      </c>
      <c r="T229" s="10" t="s">
        <v>82</v>
      </c>
      <c r="U229" s="10" t="s">
        <v>60</v>
      </c>
      <c r="V229" s="10" t="s">
        <v>135</v>
      </c>
      <c r="W229" s="10">
        <v>17</v>
      </c>
      <c r="X229" s="10" t="s">
        <v>133</v>
      </c>
      <c r="Z229" s="10">
        <v>217</v>
      </c>
      <c r="AA229" s="10" t="s">
        <v>571</v>
      </c>
      <c r="AB229" s="10" t="s">
        <v>82</v>
      </c>
      <c r="AC229" s="10" t="s">
        <v>62</v>
      </c>
      <c r="AD229" s="10" t="s">
        <v>135</v>
      </c>
      <c r="AE229" s="10">
        <v>33</v>
      </c>
      <c r="AF229" s="10" t="s">
        <v>136</v>
      </c>
    </row>
    <row r="230" spans="18:32">
      <c r="R230" s="10">
        <v>218</v>
      </c>
      <c r="S230" s="10" t="s">
        <v>388</v>
      </c>
      <c r="T230" s="10" t="s">
        <v>82</v>
      </c>
      <c r="U230" s="10" t="s">
        <v>52</v>
      </c>
      <c r="V230" s="10" t="s">
        <v>135</v>
      </c>
      <c r="W230" s="10">
        <v>16</v>
      </c>
      <c r="X230" s="10" t="s">
        <v>136</v>
      </c>
      <c r="Z230" s="10">
        <v>218</v>
      </c>
      <c r="AA230" s="10" t="s">
        <v>572</v>
      </c>
      <c r="AB230" s="10" t="s">
        <v>82</v>
      </c>
      <c r="AC230" s="10" t="s">
        <v>56</v>
      </c>
      <c r="AD230" s="10" t="s">
        <v>135</v>
      </c>
      <c r="AE230" s="10">
        <v>26</v>
      </c>
      <c r="AF230" s="10" t="s">
        <v>136</v>
      </c>
    </row>
    <row r="231" spans="18:32">
      <c r="R231" s="10">
        <v>219</v>
      </c>
      <c r="S231" s="10" t="s">
        <v>389</v>
      </c>
      <c r="T231" s="10" t="s">
        <v>82</v>
      </c>
      <c r="U231" s="10" t="s">
        <v>72</v>
      </c>
      <c r="V231" s="10" t="s">
        <v>135</v>
      </c>
      <c r="W231" s="10">
        <v>42</v>
      </c>
      <c r="X231" s="10" t="s">
        <v>133</v>
      </c>
      <c r="Z231" s="10">
        <v>219</v>
      </c>
      <c r="AA231" s="10" t="s">
        <v>573</v>
      </c>
      <c r="AB231" s="10" t="s">
        <v>82</v>
      </c>
      <c r="AC231" s="10" t="s">
        <v>60</v>
      </c>
      <c r="AD231" s="10" t="s">
        <v>135</v>
      </c>
      <c r="AE231" s="10">
        <v>28</v>
      </c>
      <c r="AF231" s="10" t="s">
        <v>136</v>
      </c>
    </row>
    <row r="232" spans="18:32">
      <c r="R232" s="10">
        <v>220</v>
      </c>
      <c r="S232" s="10" t="s">
        <v>390</v>
      </c>
      <c r="T232" s="10" t="s">
        <v>82</v>
      </c>
      <c r="U232" s="10" t="s">
        <v>77</v>
      </c>
      <c r="V232" s="10" t="s">
        <v>132</v>
      </c>
      <c r="W232" s="10">
        <v>9</v>
      </c>
      <c r="X232" s="10" t="s">
        <v>136</v>
      </c>
      <c r="Z232" s="10">
        <v>220</v>
      </c>
      <c r="AA232" s="10" t="s">
        <v>574</v>
      </c>
      <c r="AB232" s="10" t="s">
        <v>82</v>
      </c>
      <c r="AC232" s="10" t="s">
        <v>65</v>
      </c>
      <c r="AD232" s="10" t="s">
        <v>132</v>
      </c>
      <c r="AE232" s="10">
        <v>26</v>
      </c>
      <c r="AF232" s="10" t="s">
        <v>133</v>
      </c>
    </row>
    <row r="233" spans="18:32">
      <c r="R233" s="10">
        <v>221</v>
      </c>
      <c r="S233" s="10" t="s">
        <v>391</v>
      </c>
      <c r="T233" s="10" t="s">
        <v>82</v>
      </c>
      <c r="U233" s="10" t="s">
        <v>65</v>
      </c>
      <c r="V233" s="10" t="s">
        <v>132</v>
      </c>
      <c r="W233" s="10">
        <v>24</v>
      </c>
      <c r="X233" s="10" t="s">
        <v>136</v>
      </c>
      <c r="Z233" s="10">
        <v>221</v>
      </c>
      <c r="AA233" s="10" t="s">
        <v>575</v>
      </c>
      <c r="AB233" s="10" t="s">
        <v>82</v>
      </c>
      <c r="AC233" s="10" t="s">
        <v>67</v>
      </c>
      <c r="AD233" s="10" t="s">
        <v>132</v>
      </c>
      <c r="AE233" s="10">
        <v>28</v>
      </c>
      <c r="AF233" s="10" t="s">
        <v>136</v>
      </c>
    </row>
    <row r="234" spans="18:32">
      <c r="R234" s="10">
        <v>222</v>
      </c>
      <c r="S234" s="10" t="s">
        <v>392</v>
      </c>
      <c r="T234" s="10" t="s">
        <v>82</v>
      </c>
      <c r="U234" s="10" t="s">
        <v>75</v>
      </c>
      <c r="V234" s="10" t="s">
        <v>132</v>
      </c>
      <c r="W234" s="10">
        <v>10</v>
      </c>
      <c r="X234" s="10" t="s">
        <v>136</v>
      </c>
      <c r="Z234" s="10">
        <v>222</v>
      </c>
      <c r="AA234" s="10" t="s">
        <v>576</v>
      </c>
      <c r="AB234" s="10" t="s">
        <v>82</v>
      </c>
      <c r="AC234" s="10" t="s">
        <v>60</v>
      </c>
      <c r="AD234" s="10" t="s">
        <v>132</v>
      </c>
      <c r="AE234" s="10">
        <v>29</v>
      </c>
      <c r="AF234" s="10" t="s">
        <v>136</v>
      </c>
    </row>
    <row r="235" spans="18:32">
      <c r="Z235" s="10">
        <v>223</v>
      </c>
      <c r="AA235" s="10" t="s">
        <v>577</v>
      </c>
      <c r="AB235" s="10" t="s">
        <v>82</v>
      </c>
      <c r="AC235" s="10" t="s">
        <v>56</v>
      </c>
      <c r="AD235" s="10" t="s">
        <v>132</v>
      </c>
      <c r="AE235" s="10">
        <v>27</v>
      </c>
      <c r="AF235" s="10" t="s">
        <v>136</v>
      </c>
    </row>
    <row r="236" spans="18:32">
      <c r="Z236" s="10">
        <v>224</v>
      </c>
      <c r="AA236" s="10" t="s">
        <v>578</v>
      </c>
      <c r="AB236" s="10" t="s">
        <v>82</v>
      </c>
      <c r="AC236" s="10" t="s">
        <v>65</v>
      </c>
      <c r="AD236" s="10" t="s">
        <v>132</v>
      </c>
      <c r="AE236" s="10">
        <v>27</v>
      </c>
      <c r="AF236" s="10" t="s">
        <v>136</v>
      </c>
    </row>
    <row r="237" spans="18:32">
      <c r="Z237" s="10">
        <v>225</v>
      </c>
      <c r="AA237" s="10" t="s">
        <v>579</v>
      </c>
      <c r="AB237" s="10" t="s">
        <v>82</v>
      </c>
      <c r="AC237" s="10" t="s">
        <v>65</v>
      </c>
      <c r="AD237" s="10" t="s">
        <v>140</v>
      </c>
      <c r="AE237" s="10">
        <v>28</v>
      </c>
      <c r="AF237" s="10" t="s">
        <v>136</v>
      </c>
    </row>
    <row r="238" spans="18:32">
      <c r="Z238" s="10">
        <v>226</v>
      </c>
      <c r="AA238" s="10" t="s">
        <v>580</v>
      </c>
      <c r="AB238" s="10" t="s">
        <v>82</v>
      </c>
      <c r="AC238" s="10" t="s">
        <v>56</v>
      </c>
      <c r="AD238" s="10" t="s">
        <v>132</v>
      </c>
      <c r="AE238" s="10">
        <v>28</v>
      </c>
      <c r="AF238" s="10" t="s">
        <v>133</v>
      </c>
    </row>
    <row r="239" spans="18:32">
      <c r="Z239" s="10">
        <v>227</v>
      </c>
      <c r="AA239" s="10" t="s">
        <v>581</v>
      </c>
      <c r="AB239" s="10" t="s">
        <v>82</v>
      </c>
      <c r="AC239" s="10" t="s">
        <v>54</v>
      </c>
      <c r="AD239" s="10" t="s">
        <v>132</v>
      </c>
      <c r="AE239" s="10">
        <v>23</v>
      </c>
      <c r="AF239" s="10" t="s">
        <v>133</v>
      </c>
    </row>
    <row r="240" spans="18:32">
      <c r="Z240" s="10">
        <v>228</v>
      </c>
      <c r="AA240" s="10" t="s">
        <v>582</v>
      </c>
      <c r="AB240" s="10" t="s">
        <v>82</v>
      </c>
      <c r="AC240" s="10" t="s">
        <v>47</v>
      </c>
      <c r="AD240" s="10" t="s">
        <v>132</v>
      </c>
      <c r="AE240" s="10">
        <v>11</v>
      </c>
      <c r="AF240" s="10" t="s">
        <v>133</v>
      </c>
    </row>
    <row r="241" spans="26:32">
      <c r="Z241" s="10">
        <v>229</v>
      </c>
      <c r="AA241" s="10" t="s">
        <v>583</v>
      </c>
      <c r="AB241" s="10" t="s">
        <v>82</v>
      </c>
      <c r="AC241" s="10" t="s">
        <v>52</v>
      </c>
      <c r="AD241" s="10" t="s">
        <v>132</v>
      </c>
      <c r="AE241" s="10">
        <v>19</v>
      </c>
      <c r="AF241" s="10" t="s">
        <v>133</v>
      </c>
    </row>
    <row r="242" spans="26:32">
      <c r="Z242" s="10">
        <v>230</v>
      </c>
      <c r="AA242" s="10" t="s">
        <v>584</v>
      </c>
      <c r="AB242" s="10" t="s">
        <v>82</v>
      </c>
      <c r="AC242" s="10" t="s">
        <v>70</v>
      </c>
      <c r="AD242" s="10" t="s">
        <v>132</v>
      </c>
      <c r="AE242" s="10">
        <v>14</v>
      </c>
      <c r="AF242" s="10" t="s">
        <v>133</v>
      </c>
    </row>
    <row r="243" spans="26:32">
      <c r="Z243" s="10">
        <v>231</v>
      </c>
      <c r="AA243" s="10" t="s">
        <v>585</v>
      </c>
      <c r="AB243" s="10" t="s">
        <v>82</v>
      </c>
      <c r="AC243" s="10" t="s">
        <v>67</v>
      </c>
      <c r="AD243" s="10" t="s">
        <v>132</v>
      </c>
      <c r="AE243" s="10">
        <v>29</v>
      </c>
      <c r="AF243" s="10" t="s">
        <v>136</v>
      </c>
    </row>
    <row r="244" spans="26:32">
      <c r="Z244" s="10">
        <v>232</v>
      </c>
      <c r="AA244" s="10" t="s">
        <v>586</v>
      </c>
      <c r="AB244" s="10" t="s">
        <v>82</v>
      </c>
      <c r="AC244" s="10" t="s">
        <v>62</v>
      </c>
      <c r="AD244" s="10" t="s">
        <v>132</v>
      </c>
      <c r="AE244" s="10">
        <v>34</v>
      </c>
      <c r="AF244" s="10" t="s">
        <v>136</v>
      </c>
    </row>
    <row r="245" spans="26:32">
      <c r="Z245" s="10">
        <v>233</v>
      </c>
      <c r="AA245" s="10" t="s">
        <v>587</v>
      </c>
      <c r="AB245" s="10" t="s">
        <v>82</v>
      </c>
      <c r="AC245" s="10" t="s">
        <v>65</v>
      </c>
      <c r="AD245" s="10" t="s">
        <v>132</v>
      </c>
      <c r="AE245" s="10">
        <v>29</v>
      </c>
      <c r="AF245" s="10" t="s">
        <v>136</v>
      </c>
    </row>
    <row r="246" spans="26:32">
      <c r="Z246" s="10">
        <v>234</v>
      </c>
      <c r="AA246" s="10" t="s">
        <v>588</v>
      </c>
      <c r="AB246" s="10" t="s">
        <v>82</v>
      </c>
      <c r="AC246" s="10" t="s">
        <v>60</v>
      </c>
      <c r="AD246" s="10" t="s">
        <v>132</v>
      </c>
      <c r="AE246" s="10">
        <v>30</v>
      </c>
      <c r="AF246" s="10" t="s">
        <v>136</v>
      </c>
    </row>
    <row r="247" spans="26:32">
      <c r="Z247" s="10">
        <v>235</v>
      </c>
      <c r="AA247" s="10" t="s">
        <v>589</v>
      </c>
      <c r="AB247" s="10" t="s">
        <v>82</v>
      </c>
      <c r="AC247" s="10" t="s">
        <v>54</v>
      </c>
      <c r="AD247" s="10" t="s">
        <v>140</v>
      </c>
      <c r="AE247" s="10">
        <v>24</v>
      </c>
      <c r="AF247" s="10" t="s">
        <v>133</v>
      </c>
    </row>
    <row r="248" spans="26:32">
      <c r="Z248" s="10">
        <v>236</v>
      </c>
      <c r="AA248" s="10" t="s">
        <v>590</v>
      </c>
      <c r="AB248" s="10" t="s">
        <v>82</v>
      </c>
      <c r="AC248" s="10" t="s">
        <v>52</v>
      </c>
      <c r="AD248" s="10" t="s">
        <v>140</v>
      </c>
      <c r="AE248" s="10">
        <v>20</v>
      </c>
      <c r="AF248" s="10" t="s">
        <v>133</v>
      </c>
    </row>
    <row r="249" spans="26:32">
      <c r="Z249" s="10">
        <v>237</v>
      </c>
      <c r="AA249" s="10" t="s">
        <v>591</v>
      </c>
      <c r="AB249" s="10" t="s">
        <v>82</v>
      </c>
      <c r="AC249" s="10" t="s">
        <v>47</v>
      </c>
      <c r="AD249" s="10" t="s">
        <v>140</v>
      </c>
      <c r="AE249" s="10">
        <v>12</v>
      </c>
      <c r="AF249" s="10" t="s">
        <v>133</v>
      </c>
    </row>
    <row r="250" spans="26:32">
      <c r="Z250" s="10">
        <v>238</v>
      </c>
      <c r="AA250" s="10" t="s">
        <v>592</v>
      </c>
      <c r="AB250" s="10" t="s">
        <v>82</v>
      </c>
      <c r="AC250" s="10" t="s">
        <v>62</v>
      </c>
      <c r="AD250" s="10" t="s">
        <v>132</v>
      </c>
      <c r="AE250" s="10">
        <v>35</v>
      </c>
      <c r="AF250" s="10" t="s">
        <v>136</v>
      </c>
    </row>
    <row r="251" spans="26:32">
      <c r="Z251" s="10">
        <v>239</v>
      </c>
      <c r="AA251" s="10" t="s">
        <v>308</v>
      </c>
      <c r="AB251" s="10" t="s">
        <v>82</v>
      </c>
      <c r="AC251" s="10" t="s">
        <v>72</v>
      </c>
      <c r="AD251" s="10" t="s">
        <v>132</v>
      </c>
      <c r="AE251" s="10">
        <v>21</v>
      </c>
      <c r="AF251" s="10" t="s">
        <v>136</v>
      </c>
    </row>
    <row r="252" spans="26:32">
      <c r="Z252" s="10">
        <v>240</v>
      </c>
      <c r="AA252" s="10" t="s">
        <v>593</v>
      </c>
      <c r="AB252" s="10" t="s">
        <v>82</v>
      </c>
      <c r="AC252" s="10" t="s">
        <v>54</v>
      </c>
      <c r="AD252" s="10" t="s">
        <v>140</v>
      </c>
      <c r="AE252" s="10">
        <v>25</v>
      </c>
      <c r="AF252" s="10" t="s">
        <v>133</v>
      </c>
    </row>
    <row r="253" spans="26:32">
      <c r="Z253" s="10">
        <v>241</v>
      </c>
      <c r="AA253" s="10" t="s">
        <v>593</v>
      </c>
      <c r="AB253" s="10" t="s">
        <v>82</v>
      </c>
      <c r="AC253" s="10" t="s">
        <v>72</v>
      </c>
      <c r="AD253" s="10" t="s">
        <v>132</v>
      </c>
      <c r="AE253" s="10">
        <v>22</v>
      </c>
      <c r="AF253" s="10" t="s">
        <v>133</v>
      </c>
    </row>
    <row r="254" spans="26:32">
      <c r="Z254" s="10">
        <v>242</v>
      </c>
      <c r="AA254" s="10" t="s">
        <v>594</v>
      </c>
      <c r="AB254" s="10" t="s">
        <v>82</v>
      </c>
      <c r="AC254" s="10" t="s">
        <v>60</v>
      </c>
      <c r="AD254" s="10" t="s">
        <v>140</v>
      </c>
      <c r="AE254" s="10">
        <v>31</v>
      </c>
      <c r="AF254" s="10" t="s">
        <v>133</v>
      </c>
    </row>
    <row r="255" spans="26:32">
      <c r="Z255" s="10">
        <v>243</v>
      </c>
      <c r="AA255" s="10" t="s">
        <v>595</v>
      </c>
      <c r="AB255" s="10" t="s">
        <v>82</v>
      </c>
      <c r="AC255" s="10" t="s">
        <v>72</v>
      </c>
      <c r="AD255" s="10" t="s">
        <v>132</v>
      </c>
      <c r="AE255" s="10">
        <v>23</v>
      </c>
      <c r="AF255" s="10" t="s">
        <v>133</v>
      </c>
    </row>
    <row r="256" spans="26:32">
      <c r="Z256" s="10">
        <v>244</v>
      </c>
      <c r="AA256" s="10" t="s">
        <v>596</v>
      </c>
      <c r="AB256" s="10" t="s">
        <v>82</v>
      </c>
      <c r="AC256" s="10" t="s">
        <v>54</v>
      </c>
      <c r="AD256" s="10" t="s">
        <v>132</v>
      </c>
      <c r="AE256" s="10">
        <v>26</v>
      </c>
      <c r="AF256" s="10" t="s">
        <v>133</v>
      </c>
    </row>
    <row r="257" spans="26:32">
      <c r="Z257" s="10">
        <v>245</v>
      </c>
      <c r="AA257" s="10" t="s">
        <v>597</v>
      </c>
      <c r="AB257" s="10" t="s">
        <v>82</v>
      </c>
      <c r="AC257" s="10" t="s">
        <v>60</v>
      </c>
      <c r="AD257" s="10" t="s">
        <v>132</v>
      </c>
      <c r="AE257" s="10">
        <v>32</v>
      </c>
      <c r="AF257" s="10" t="s">
        <v>133</v>
      </c>
    </row>
    <row r="258" spans="26:32">
      <c r="Z258" s="10">
        <v>246</v>
      </c>
      <c r="AA258" s="10" t="s">
        <v>598</v>
      </c>
      <c r="AB258" s="10" t="s">
        <v>82</v>
      </c>
      <c r="AC258" s="10" t="s">
        <v>67</v>
      </c>
      <c r="AD258" s="10" t="s">
        <v>132</v>
      </c>
      <c r="AE258" s="10">
        <v>30</v>
      </c>
      <c r="AF258" s="10" t="s">
        <v>136</v>
      </c>
    </row>
    <row r="259" spans="26:32">
      <c r="Z259" s="10">
        <v>247</v>
      </c>
      <c r="AA259" s="10" t="s">
        <v>599</v>
      </c>
      <c r="AB259" s="10" t="s">
        <v>82</v>
      </c>
      <c r="AC259" s="10" t="s">
        <v>60</v>
      </c>
      <c r="AD259" s="10" t="s">
        <v>132</v>
      </c>
      <c r="AE259" s="10">
        <v>33</v>
      </c>
      <c r="AF259" s="10" t="s">
        <v>136</v>
      </c>
    </row>
    <row r="260" spans="26:32">
      <c r="Z260" s="10">
        <v>248</v>
      </c>
      <c r="AA260" s="10" t="s">
        <v>600</v>
      </c>
      <c r="AB260" s="10" t="s">
        <v>82</v>
      </c>
      <c r="AC260" s="10" t="s">
        <v>65</v>
      </c>
      <c r="AD260" s="10" t="s">
        <v>140</v>
      </c>
      <c r="AE260" s="10">
        <v>30</v>
      </c>
      <c r="AF260" s="10" t="s">
        <v>136</v>
      </c>
    </row>
    <row r="261" spans="26:32">
      <c r="Z261" s="10">
        <v>249</v>
      </c>
      <c r="AA261" s="10" t="s">
        <v>601</v>
      </c>
      <c r="AB261" s="10" t="s">
        <v>82</v>
      </c>
      <c r="AC261" s="10" t="s">
        <v>67</v>
      </c>
      <c r="AD261" s="10" t="s">
        <v>140</v>
      </c>
      <c r="AE261" s="10">
        <v>31</v>
      </c>
      <c r="AF261" s="10" t="s">
        <v>136</v>
      </c>
    </row>
    <row r="262" spans="26:32">
      <c r="Z262" s="10">
        <v>250</v>
      </c>
      <c r="AA262" s="10" t="s">
        <v>602</v>
      </c>
      <c r="AB262" s="10" t="s">
        <v>82</v>
      </c>
      <c r="AC262" s="10" t="s">
        <v>65</v>
      </c>
      <c r="AD262" s="10" t="s">
        <v>140</v>
      </c>
      <c r="AE262" s="10">
        <v>31</v>
      </c>
      <c r="AF262" s="10" t="s">
        <v>136</v>
      </c>
    </row>
    <row r="263" spans="26:32">
      <c r="Z263" s="10">
        <v>251</v>
      </c>
      <c r="AA263" s="10" t="s">
        <v>603</v>
      </c>
      <c r="AB263" s="10" t="s">
        <v>82</v>
      </c>
      <c r="AC263" s="10" t="s">
        <v>72</v>
      </c>
      <c r="AD263" s="10" t="s">
        <v>132</v>
      </c>
      <c r="AE263" s="10">
        <v>24</v>
      </c>
      <c r="AF263" s="10" t="s">
        <v>133</v>
      </c>
    </row>
    <row r="264" spans="26:32">
      <c r="Z264" s="10">
        <v>252</v>
      </c>
      <c r="AA264" s="10" t="s">
        <v>604</v>
      </c>
      <c r="AB264" s="10" t="s">
        <v>82</v>
      </c>
      <c r="AC264" s="10" t="s">
        <v>70</v>
      </c>
      <c r="AD264" s="10" t="s">
        <v>132</v>
      </c>
      <c r="AE264" s="10">
        <v>15</v>
      </c>
      <c r="AF264" s="10" t="s">
        <v>136</v>
      </c>
    </row>
    <row r="265" spans="26:32">
      <c r="Z265" s="10">
        <v>253</v>
      </c>
      <c r="AA265" s="10" t="s">
        <v>605</v>
      </c>
      <c r="AB265" s="10" t="s">
        <v>82</v>
      </c>
      <c r="AC265" s="10" t="s">
        <v>67</v>
      </c>
      <c r="AD265" s="10" t="s">
        <v>140</v>
      </c>
      <c r="AE265" s="10">
        <v>32</v>
      </c>
      <c r="AF265" s="10" t="s">
        <v>136</v>
      </c>
    </row>
    <row r="266" spans="26:32">
      <c r="Z266" s="10">
        <v>254</v>
      </c>
      <c r="AA266" s="10" t="s">
        <v>606</v>
      </c>
      <c r="AB266" s="10" t="s">
        <v>82</v>
      </c>
      <c r="AC266" s="10" t="s">
        <v>62</v>
      </c>
      <c r="AD266" s="10" t="s">
        <v>140</v>
      </c>
      <c r="AE266" s="10">
        <v>36</v>
      </c>
      <c r="AF266" s="10" t="s">
        <v>136</v>
      </c>
    </row>
    <row r="267" spans="26:32">
      <c r="Z267" s="10">
        <v>255</v>
      </c>
      <c r="AA267" s="10" t="s">
        <v>607</v>
      </c>
      <c r="AB267" s="10" t="s">
        <v>82</v>
      </c>
      <c r="AC267" s="10" t="s">
        <v>62</v>
      </c>
      <c r="AD267" s="10" t="s">
        <v>140</v>
      </c>
      <c r="AE267" s="10">
        <v>37</v>
      </c>
      <c r="AF267" s="10" t="s">
        <v>136</v>
      </c>
    </row>
    <row r="268" spans="26:32">
      <c r="Z268" s="10">
        <v>256</v>
      </c>
      <c r="AA268" s="10" t="s">
        <v>608</v>
      </c>
      <c r="AB268" s="10" t="s">
        <v>82</v>
      </c>
      <c r="AC268" s="10" t="s">
        <v>65</v>
      </c>
      <c r="AD268" s="10" t="s">
        <v>140</v>
      </c>
      <c r="AE268" s="10">
        <v>32</v>
      </c>
      <c r="AF268" s="10" t="s">
        <v>136</v>
      </c>
    </row>
    <row r="269" spans="26:32">
      <c r="Z269" s="10">
        <v>257</v>
      </c>
      <c r="AA269" s="10" t="s">
        <v>609</v>
      </c>
      <c r="AB269" s="10" t="s">
        <v>82</v>
      </c>
      <c r="AC269" s="10" t="s">
        <v>72</v>
      </c>
      <c r="AD269" s="10" t="s">
        <v>132</v>
      </c>
      <c r="AE269" s="10">
        <v>25</v>
      </c>
      <c r="AF269" s="10" t="s">
        <v>136</v>
      </c>
    </row>
    <row r="270" spans="26:32">
      <c r="Z270" s="10">
        <v>258</v>
      </c>
      <c r="AA270" s="10" t="s">
        <v>172</v>
      </c>
      <c r="AB270" s="10" t="s">
        <v>82</v>
      </c>
      <c r="AC270" s="10" t="s">
        <v>72</v>
      </c>
      <c r="AD270" s="10" t="s">
        <v>132</v>
      </c>
      <c r="AE270" s="10">
        <v>26</v>
      </c>
      <c r="AF270" s="10" t="s">
        <v>133</v>
      </c>
    </row>
    <row r="271" spans="26:32">
      <c r="Z271" s="10">
        <v>259</v>
      </c>
      <c r="AA271" s="10" t="s">
        <v>610</v>
      </c>
      <c r="AB271" s="10" t="s">
        <v>82</v>
      </c>
      <c r="AC271" s="10" t="s">
        <v>47</v>
      </c>
      <c r="AD271" s="10" t="s">
        <v>132</v>
      </c>
      <c r="AE271" s="10">
        <v>13</v>
      </c>
      <c r="AF271" s="10" t="s">
        <v>133</v>
      </c>
    </row>
    <row r="272" spans="26:32">
      <c r="Z272" s="10">
        <v>260</v>
      </c>
      <c r="AA272" s="10" t="s">
        <v>611</v>
      </c>
      <c r="AB272" s="10" t="s">
        <v>82</v>
      </c>
      <c r="AC272" s="10" t="s">
        <v>60</v>
      </c>
      <c r="AD272" s="10" t="s">
        <v>132</v>
      </c>
      <c r="AE272" s="10">
        <v>34</v>
      </c>
      <c r="AF272" s="10" t="s">
        <v>133</v>
      </c>
    </row>
    <row r="273" spans="26:32">
      <c r="Z273" s="10">
        <v>261</v>
      </c>
      <c r="AA273" s="10" t="s">
        <v>612</v>
      </c>
      <c r="AB273" s="10" t="s">
        <v>82</v>
      </c>
      <c r="AC273" s="10" t="s">
        <v>52</v>
      </c>
      <c r="AD273" s="10" t="s">
        <v>132</v>
      </c>
      <c r="AE273" s="10">
        <v>21</v>
      </c>
      <c r="AF273" s="10" t="s">
        <v>133</v>
      </c>
    </row>
    <row r="274" spans="26:32">
      <c r="Z274" s="10">
        <v>262</v>
      </c>
      <c r="AA274" s="10" t="s">
        <v>173</v>
      </c>
      <c r="AB274" s="10" t="s">
        <v>82</v>
      </c>
      <c r="AC274" s="10" t="s">
        <v>72</v>
      </c>
      <c r="AD274" s="10" t="s">
        <v>132</v>
      </c>
      <c r="AE274" s="10">
        <v>27</v>
      </c>
      <c r="AF274" s="10" t="s">
        <v>133</v>
      </c>
    </row>
    <row r="275" spans="26:32">
      <c r="Z275" s="10">
        <v>263</v>
      </c>
      <c r="AA275" s="10" t="s">
        <v>174</v>
      </c>
      <c r="AB275" s="10" t="s">
        <v>82</v>
      </c>
      <c r="AC275" s="10" t="s">
        <v>72</v>
      </c>
      <c r="AD275" s="10" t="s">
        <v>135</v>
      </c>
      <c r="AE275" s="10">
        <v>28</v>
      </c>
      <c r="AF275" s="10" t="s">
        <v>133</v>
      </c>
    </row>
    <row r="276" spans="26:32">
      <c r="Z276" s="10">
        <v>264</v>
      </c>
      <c r="AA276" s="10" t="s">
        <v>175</v>
      </c>
      <c r="AB276" s="10" t="s">
        <v>82</v>
      </c>
      <c r="AC276" s="10" t="s">
        <v>72</v>
      </c>
      <c r="AD276" s="10" t="s">
        <v>135</v>
      </c>
      <c r="AE276" s="10">
        <v>29</v>
      </c>
      <c r="AF276" s="10" t="s">
        <v>133</v>
      </c>
    </row>
    <row r="277" spans="26:32">
      <c r="Z277" s="10">
        <v>265</v>
      </c>
      <c r="AA277" s="10" t="s">
        <v>613</v>
      </c>
      <c r="AB277" s="10" t="s">
        <v>82</v>
      </c>
      <c r="AC277" s="10" t="s">
        <v>52</v>
      </c>
      <c r="AD277" s="10" t="s">
        <v>135</v>
      </c>
      <c r="AE277" s="10">
        <v>22</v>
      </c>
      <c r="AF277" s="10" t="s">
        <v>136</v>
      </c>
    </row>
    <row r="278" spans="26:32">
      <c r="Z278" s="10">
        <v>266</v>
      </c>
      <c r="AA278" s="10" t="s">
        <v>614</v>
      </c>
      <c r="AB278" s="10" t="s">
        <v>82</v>
      </c>
      <c r="AC278" s="10" t="s">
        <v>62</v>
      </c>
      <c r="AD278" s="10" t="s">
        <v>132</v>
      </c>
      <c r="AE278" s="10">
        <v>38</v>
      </c>
      <c r="AF278" s="10" t="s">
        <v>136</v>
      </c>
    </row>
    <row r="279" spans="26:32">
      <c r="Z279" s="10">
        <v>267</v>
      </c>
      <c r="AA279" s="10" t="s">
        <v>615</v>
      </c>
      <c r="AB279" s="10" t="s">
        <v>82</v>
      </c>
      <c r="AC279" s="10" t="s">
        <v>65</v>
      </c>
      <c r="AD279" s="10" t="s">
        <v>132</v>
      </c>
      <c r="AE279" s="10">
        <v>33</v>
      </c>
      <c r="AF279" s="10" t="s">
        <v>136</v>
      </c>
    </row>
    <row r="280" spans="26:32">
      <c r="Z280" s="10">
        <v>268</v>
      </c>
      <c r="AA280" s="10" t="s">
        <v>616</v>
      </c>
      <c r="AB280" s="10" t="s">
        <v>82</v>
      </c>
      <c r="AC280" s="10" t="s">
        <v>56</v>
      </c>
      <c r="AD280" s="10" t="s">
        <v>132</v>
      </c>
      <c r="AE280" s="10">
        <v>29</v>
      </c>
      <c r="AF280" s="10" t="s">
        <v>136</v>
      </c>
    </row>
    <row r="281" spans="26:32">
      <c r="Z281" s="10">
        <v>269</v>
      </c>
      <c r="AA281" s="10" t="s">
        <v>617</v>
      </c>
      <c r="AB281" s="10" t="s">
        <v>82</v>
      </c>
      <c r="AC281" s="10" t="s">
        <v>72</v>
      </c>
      <c r="AD281" s="10" t="s">
        <v>132</v>
      </c>
      <c r="AE281" s="10">
        <v>30</v>
      </c>
      <c r="AF281" s="10" t="s">
        <v>133</v>
      </c>
    </row>
    <row r="282" spans="26:32">
      <c r="Z282" s="10">
        <v>270</v>
      </c>
      <c r="AA282" s="10" t="s">
        <v>618</v>
      </c>
      <c r="AB282" s="10" t="s">
        <v>82</v>
      </c>
      <c r="AC282" s="10" t="s">
        <v>54</v>
      </c>
      <c r="AD282" s="10" t="s">
        <v>135</v>
      </c>
      <c r="AE282" s="10">
        <v>27</v>
      </c>
      <c r="AF282" s="10" t="s">
        <v>133</v>
      </c>
    </row>
    <row r="283" spans="26:32">
      <c r="Z283" s="10">
        <v>271</v>
      </c>
      <c r="AA283" s="10" t="s">
        <v>619</v>
      </c>
      <c r="AB283" s="10" t="s">
        <v>82</v>
      </c>
      <c r="AC283" s="10" t="s">
        <v>56</v>
      </c>
      <c r="AD283" s="10" t="s">
        <v>135</v>
      </c>
      <c r="AE283" s="10">
        <v>30</v>
      </c>
      <c r="AF283" s="10" t="s">
        <v>133</v>
      </c>
    </row>
    <row r="284" spans="26:32">
      <c r="Z284" s="10">
        <v>272</v>
      </c>
      <c r="AA284" s="10" t="s">
        <v>620</v>
      </c>
      <c r="AB284" s="10" t="s">
        <v>82</v>
      </c>
      <c r="AC284" s="10" t="s">
        <v>54</v>
      </c>
      <c r="AD284" s="10" t="s">
        <v>135</v>
      </c>
      <c r="AE284" s="10">
        <v>28</v>
      </c>
      <c r="AF284" s="10" t="s">
        <v>133</v>
      </c>
    </row>
    <row r="285" spans="26:32">
      <c r="Z285" s="10">
        <v>273</v>
      </c>
      <c r="AA285" s="10" t="s">
        <v>621</v>
      </c>
      <c r="AB285" s="10" t="s">
        <v>82</v>
      </c>
      <c r="AC285" s="10" t="s">
        <v>54</v>
      </c>
      <c r="AD285" s="10" t="s">
        <v>135</v>
      </c>
      <c r="AE285" s="10">
        <v>29</v>
      </c>
      <c r="AF285" s="10" t="s">
        <v>133</v>
      </c>
    </row>
    <row r="286" spans="26:32">
      <c r="Z286" s="10">
        <v>274</v>
      </c>
      <c r="AA286" s="10" t="s">
        <v>622</v>
      </c>
      <c r="AB286" s="10" t="s">
        <v>82</v>
      </c>
      <c r="AC286" s="10" t="s">
        <v>75</v>
      </c>
      <c r="AD286" s="10" t="s">
        <v>132</v>
      </c>
      <c r="AE286" s="10">
        <v>1</v>
      </c>
      <c r="AF286" s="10" t="s">
        <v>136</v>
      </c>
    </row>
    <row r="287" spans="26:32">
      <c r="Z287" s="10">
        <v>275</v>
      </c>
      <c r="AA287" s="10" t="s">
        <v>623</v>
      </c>
      <c r="AB287" s="10" t="s">
        <v>82</v>
      </c>
      <c r="AC287" s="10" t="s">
        <v>65</v>
      </c>
      <c r="AD287" s="10" t="s">
        <v>132</v>
      </c>
      <c r="AE287" s="10">
        <v>34</v>
      </c>
      <c r="AF287" s="10" t="s">
        <v>136</v>
      </c>
    </row>
    <row r="288" spans="26:32">
      <c r="Z288" s="10">
        <v>276</v>
      </c>
      <c r="AA288" s="10" t="s">
        <v>624</v>
      </c>
      <c r="AB288" s="10" t="s">
        <v>82</v>
      </c>
      <c r="AC288" s="10" t="s">
        <v>60</v>
      </c>
      <c r="AD288" s="10" t="s">
        <v>135</v>
      </c>
      <c r="AE288" s="10">
        <v>35</v>
      </c>
      <c r="AF288" s="10" t="s">
        <v>133</v>
      </c>
    </row>
    <row r="289" spans="26:32">
      <c r="Z289" s="10">
        <v>277</v>
      </c>
      <c r="AA289" s="10" t="s">
        <v>625</v>
      </c>
      <c r="AB289" s="10" t="s">
        <v>82</v>
      </c>
      <c r="AC289" s="10" t="s">
        <v>47</v>
      </c>
      <c r="AD289" s="10" t="s">
        <v>135</v>
      </c>
      <c r="AE289" s="10">
        <v>14</v>
      </c>
      <c r="AF289" s="10" t="s">
        <v>133</v>
      </c>
    </row>
    <row r="290" spans="26:32">
      <c r="Z290" s="10">
        <v>278</v>
      </c>
      <c r="AA290" s="10" t="s">
        <v>626</v>
      </c>
      <c r="AB290" s="10" t="s">
        <v>82</v>
      </c>
      <c r="AC290" s="10" t="s">
        <v>54</v>
      </c>
      <c r="AD290" s="10" t="s">
        <v>135</v>
      </c>
      <c r="AE290" s="10">
        <v>30</v>
      </c>
      <c r="AF290" s="10" t="s">
        <v>133</v>
      </c>
    </row>
    <row r="291" spans="26:32">
      <c r="Z291" s="10">
        <v>279</v>
      </c>
      <c r="AA291" s="10" t="s">
        <v>627</v>
      </c>
      <c r="AB291" s="10" t="s">
        <v>82</v>
      </c>
      <c r="AC291" s="10" t="s">
        <v>65</v>
      </c>
      <c r="AD291" s="10" t="s">
        <v>132</v>
      </c>
      <c r="AE291" s="10">
        <v>35</v>
      </c>
      <c r="AF291" s="10" t="s">
        <v>136</v>
      </c>
    </row>
    <row r="292" spans="26:32">
      <c r="Z292" s="10">
        <v>280</v>
      </c>
      <c r="AA292" s="10" t="s">
        <v>628</v>
      </c>
      <c r="AB292" s="10" t="s">
        <v>82</v>
      </c>
      <c r="AC292" s="10" t="s">
        <v>75</v>
      </c>
      <c r="AD292" s="10" t="s">
        <v>132</v>
      </c>
      <c r="AE292" s="10">
        <v>2</v>
      </c>
      <c r="AF292" s="10" t="s">
        <v>136</v>
      </c>
    </row>
    <row r="293" spans="26:32">
      <c r="Z293" s="10">
        <v>281</v>
      </c>
      <c r="AA293" s="10" t="s">
        <v>629</v>
      </c>
      <c r="AB293" s="10" t="s">
        <v>82</v>
      </c>
      <c r="AC293" s="10" t="s">
        <v>56</v>
      </c>
      <c r="AD293" s="10" t="s">
        <v>132</v>
      </c>
      <c r="AE293" s="10">
        <v>31</v>
      </c>
      <c r="AF293" s="10" t="s">
        <v>136</v>
      </c>
    </row>
    <row r="294" spans="26:32">
      <c r="Z294" s="10">
        <v>282</v>
      </c>
      <c r="AA294" s="10" t="s">
        <v>630</v>
      </c>
      <c r="AB294" s="10" t="s">
        <v>82</v>
      </c>
      <c r="AC294" s="10" t="s">
        <v>62</v>
      </c>
      <c r="AD294" s="10" t="s">
        <v>132</v>
      </c>
      <c r="AE294" s="10">
        <v>39</v>
      </c>
      <c r="AF294" s="10" t="s">
        <v>136</v>
      </c>
    </row>
    <row r="295" spans="26:32">
      <c r="Z295" s="10">
        <v>283</v>
      </c>
      <c r="AA295" s="10" t="s">
        <v>631</v>
      </c>
      <c r="AB295" s="10" t="s">
        <v>82</v>
      </c>
      <c r="AC295" s="10" t="s">
        <v>75</v>
      </c>
      <c r="AD295" s="10" t="s">
        <v>132</v>
      </c>
      <c r="AE295" s="10">
        <v>3</v>
      </c>
      <c r="AF295" s="10" t="s">
        <v>136</v>
      </c>
    </row>
    <row r="296" spans="26:32">
      <c r="Z296" s="10">
        <v>284</v>
      </c>
      <c r="AA296" s="10" t="s">
        <v>632</v>
      </c>
      <c r="AB296" s="10" t="s">
        <v>82</v>
      </c>
      <c r="AC296" s="10" t="s">
        <v>65</v>
      </c>
      <c r="AD296" s="10" t="s">
        <v>132</v>
      </c>
      <c r="AE296" s="10">
        <v>36</v>
      </c>
      <c r="AF296" s="10" t="s">
        <v>136</v>
      </c>
    </row>
    <row r="297" spans="26:32">
      <c r="Z297" s="10">
        <v>285</v>
      </c>
      <c r="AA297" s="10" t="s">
        <v>633</v>
      </c>
      <c r="AB297" s="10" t="s">
        <v>82</v>
      </c>
      <c r="AC297" s="10" t="s">
        <v>65</v>
      </c>
      <c r="AD297" s="10" t="s">
        <v>140</v>
      </c>
      <c r="AE297" s="10">
        <v>37</v>
      </c>
      <c r="AF297" s="10" t="s">
        <v>136</v>
      </c>
    </row>
    <row r="298" spans="26:32">
      <c r="Z298" s="10">
        <v>286</v>
      </c>
      <c r="AA298" s="10" t="s">
        <v>178</v>
      </c>
      <c r="AB298" s="10" t="s">
        <v>82</v>
      </c>
      <c r="AC298" s="10" t="s">
        <v>72</v>
      </c>
      <c r="AD298" s="10" t="s">
        <v>135</v>
      </c>
      <c r="AE298" s="10">
        <v>31</v>
      </c>
      <c r="AF298" s="10" t="s">
        <v>136</v>
      </c>
    </row>
    <row r="299" spans="26:32">
      <c r="Z299" s="10">
        <v>287</v>
      </c>
      <c r="AA299" s="10" t="s">
        <v>634</v>
      </c>
      <c r="AB299" s="10" t="s">
        <v>82</v>
      </c>
      <c r="AC299" s="10" t="s">
        <v>75</v>
      </c>
      <c r="AD299" s="10" t="s">
        <v>140</v>
      </c>
      <c r="AE299" s="10">
        <v>4</v>
      </c>
      <c r="AF299" s="10" t="s">
        <v>136</v>
      </c>
    </row>
    <row r="300" spans="26:32">
      <c r="Z300" s="10">
        <v>288</v>
      </c>
      <c r="AA300" s="10" t="s">
        <v>180</v>
      </c>
      <c r="AB300" s="10" t="s">
        <v>82</v>
      </c>
      <c r="AC300" s="10" t="s">
        <v>72</v>
      </c>
      <c r="AD300" s="10" t="s">
        <v>132</v>
      </c>
      <c r="AE300" s="10">
        <v>32</v>
      </c>
      <c r="AF300" s="10" t="s">
        <v>136</v>
      </c>
    </row>
    <row r="301" spans="26:32">
      <c r="Z301" s="10">
        <v>289</v>
      </c>
      <c r="AA301" s="10" t="s">
        <v>635</v>
      </c>
      <c r="AB301" s="10" t="s">
        <v>82</v>
      </c>
      <c r="AC301" s="10" t="s">
        <v>47</v>
      </c>
      <c r="AD301" s="10" t="s">
        <v>132</v>
      </c>
      <c r="AE301" s="10">
        <v>15</v>
      </c>
      <c r="AF301" s="10" t="s">
        <v>133</v>
      </c>
    </row>
    <row r="302" spans="26:32">
      <c r="Z302" s="10">
        <v>290</v>
      </c>
      <c r="AA302" s="10" t="s">
        <v>636</v>
      </c>
      <c r="AB302" s="10" t="s">
        <v>82</v>
      </c>
      <c r="AC302" s="10" t="s">
        <v>56</v>
      </c>
      <c r="AD302" s="10" t="s">
        <v>132</v>
      </c>
      <c r="AE302" s="10">
        <v>32</v>
      </c>
      <c r="AF302" s="10" t="s">
        <v>133</v>
      </c>
    </row>
    <row r="303" spans="26:32">
      <c r="Z303" s="10">
        <v>291</v>
      </c>
      <c r="AA303" s="10" t="s">
        <v>637</v>
      </c>
      <c r="AB303" s="10" t="s">
        <v>82</v>
      </c>
      <c r="AC303" s="10" t="s">
        <v>54</v>
      </c>
      <c r="AD303" s="10" t="s">
        <v>132</v>
      </c>
      <c r="AE303" s="10">
        <v>31</v>
      </c>
      <c r="AF303" s="10" t="s">
        <v>136</v>
      </c>
    </row>
    <row r="304" spans="26:32">
      <c r="Z304" s="10">
        <v>292</v>
      </c>
      <c r="AA304" s="10" t="s">
        <v>638</v>
      </c>
      <c r="AB304" s="10" t="s">
        <v>82</v>
      </c>
      <c r="AC304" s="10" t="s">
        <v>52</v>
      </c>
      <c r="AD304" s="10" t="s">
        <v>132</v>
      </c>
      <c r="AE304" s="10">
        <v>23</v>
      </c>
      <c r="AF304" s="10" t="s">
        <v>133</v>
      </c>
    </row>
    <row r="305" spans="26:32">
      <c r="Z305" s="10">
        <v>293</v>
      </c>
      <c r="AA305" s="10" t="s">
        <v>639</v>
      </c>
      <c r="AB305" s="10" t="s">
        <v>82</v>
      </c>
      <c r="AC305" s="10" t="s">
        <v>70</v>
      </c>
      <c r="AD305" s="10" t="s">
        <v>132</v>
      </c>
      <c r="AE305" s="10">
        <v>16</v>
      </c>
      <c r="AF305" s="10" t="s">
        <v>133</v>
      </c>
    </row>
    <row r="306" spans="26:32">
      <c r="Z306" s="10">
        <v>294</v>
      </c>
      <c r="AA306" s="10" t="s">
        <v>640</v>
      </c>
      <c r="AB306" s="10" t="s">
        <v>82</v>
      </c>
      <c r="AC306" s="10" t="s">
        <v>47</v>
      </c>
      <c r="AD306" s="10" t="s">
        <v>135</v>
      </c>
      <c r="AE306" s="10">
        <v>16</v>
      </c>
      <c r="AF306" s="10" t="s">
        <v>133</v>
      </c>
    </row>
    <row r="307" spans="26:32">
      <c r="Z307" s="10">
        <v>295</v>
      </c>
      <c r="AA307" s="10" t="s">
        <v>641</v>
      </c>
      <c r="AB307" s="10" t="s">
        <v>82</v>
      </c>
      <c r="AC307" s="10" t="s">
        <v>54</v>
      </c>
      <c r="AD307" s="10" t="s">
        <v>135</v>
      </c>
      <c r="AE307" s="10">
        <v>32</v>
      </c>
      <c r="AF307" s="10" t="s">
        <v>133</v>
      </c>
    </row>
    <row r="308" spans="26:32">
      <c r="Z308" s="10">
        <v>296</v>
      </c>
      <c r="AA308" s="10" t="s">
        <v>641</v>
      </c>
      <c r="AB308" s="10" t="s">
        <v>82</v>
      </c>
      <c r="AC308" s="10" t="s">
        <v>56</v>
      </c>
      <c r="AD308" s="10" t="s">
        <v>135</v>
      </c>
      <c r="AE308" s="10">
        <v>33</v>
      </c>
      <c r="AF308" s="10" t="s">
        <v>133</v>
      </c>
    </row>
    <row r="309" spans="26:32">
      <c r="Z309" s="10">
        <v>297</v>
      </c>
      <c r="AA309" s="10" t="s">
        <v>642</v>
      </c>
      <c r="AB309" s="10" t="s">
        <v>82</v>
      </c>
      <c r="AC309" s="10" t="s">
        <v>62</v>
      </c>
      <c r="AD309" s="10" t="s">
        <v>132</v>
      </c>
      <c r="AE309" s="10">
        <v>40</v>
      </c>
      <c r="AF309" s="10" t="s">
        <v>133</v>
      </c>
    </row>
    <row r="310" spans="26:32">
      <c r="Z310" s="10">
        <v>298</v>
      </c>
      <c r="AA310" s="10" t="s">
        <v>181</v>
      </c>
      <c r="AB310" s="10" t="s">
        <v>82</v>
      </c>
      <c r="AC310" s="10" t="s">
        <v>72</v>
      </c>
      <c r="AD310" s="10" t="s">
        <v>132</v>
      </c>
      <c r="AE310" s="10">
        <v>33</v>
      </c>
      <c r="AF310" s="10" t="s">
        <v>136</v>
      </c>
    </row>
    <row r="311" spans="26:32">
      <c r="Z311" s="10">
        <v>299</v>
      </c>
      <c r="AA311" s="10" t="s">
        <v>182</v>
      </c>
      <c r="AB311" s="10" t="s">
        <v>82</v>
      </c>
      <c r="AC311" s="10" t="s">
        <v>72</v>
      </c>
      <c r="AD311" s="10" t="s">
        <v>132</v>
      </c>
      <c r="AE311" s="10">
        <v>34</v>
      </c>
      <c r="AF311" s="10" t="s">
        <v>136</v>
      </c>
    </row>
    <row r="312" spans="26:32">
      <c r="Z312" s="10">
        <v>300</v>
      </c>
      <c r="AA312" s="10" t="s">
        <v>643</v>
      </c>
      <c r="AB312" s="10" t="s">
        <v>82</v>
      </c>
      <c r="AC312" s="10" t="s">
        <v>70</v>
      </c>
      <c r="AD312" s="10" t="s">
        <v>135</v>
      </c>
      <c r="AE312" s="10">
        <v>17</v>
      </c>
      <c r="AF312" s="10" t="s">
        <v>136</v>
      </c>
    </row>
    <row r="313" spans="26:32">
      <c r="Z313" s="10">
        <v>301</v>
      </c>
      <c r="AA313" s="10" t="s">
        <v>644</v>
      </c>
      <c r="AB313" s="10" t="s">
        <v>82</v>
      </c>
      <c r="AC313" s="10" t="s">
        <v>65</v>
      </c>
      <c r="AD313" s="10" t="s">
        <v>135</v>
      </c>
      <c r="AE313" s="10">
        <v>38</v>
      </c>
      <c r="AF313" s="10" t="s">
        <v>136</v>
      </c>
    </row>
    <row r="314" spans="26:32">
      <c r="Z314" s="10">
        <v>302</v>
      </c>
      <c r="AA314" s="10" t="s">
        <v>645</v>
      </c>
      <c r="AB314" s="10" t="s">
        <v>82</v>
      </c>
      <c r="AC314" s="10" t="s">
        <v>65</v>
      </c>
      <c r="AD314" s="10" t="s">
        <v>132</v>
      </c>
      <c r="AE314" s="10">
        <v>39</v>
      </c>
      <c r="AF314" s="10" t="s">
        <v>136</v>
      </c>
    </row>
    <row r="315" spans="26:32">
      <c r="Z315" s="10">
        <v>303</v>
      </c>
      <c r="AA315" s="10" t="s">
        <v>646</v>
      </c>
      <c r="AB315" s="10" t="s">
        <v>82</v>
      </c>
      <c r="AC315" s="10" t="s">
        <v>62</v>
      </c>
      <c r="AD315" s="10" t="s">
        <v>132</v>
      </c>
      <c r="AE315" s="10">
        <v>41</v>
      </c>
      <c r="AF315" s="10" t="s">
        <v>136</v>
      </c>
    </row>
    <row r="316" spans="26:32">
      <c r="Z316" s="10">
        <v>304</v>
      </c>
      <c r="AA316" s="10" t="s">
        <v>647</v>
      </c>
      <c r="AB316" s="10" t="s">
        <v>82</v>
      </c>
      <c r="AC316" s="10" t="s">
        <v>54</v>
      </c>
      <c r="AD316" s="10" t="s">
        <v>132</v>
      </c>
      <c r="AE316" s="10">
        <v>33</v>
      </c>
      <c r="AF316" s="10" t="s">
        <v>133</v>
      </c>
    </row>
    <row r="317" spans="26:32">
      <c r="Z317" s="10">
        <v>305</v>
      </c>
      <c r="AA317" s="10" t="s">
        <v>648</v>
      </c>
      <c r="AB317" s="10" t="s">
        <v>82</v>
      </c>
      <c r="AC317" s="10" t="s">
        <v>54</v>
      </c>
      <c r="AD317" s="10" t="s">
        <v>135</v>
      </c>
      <c r="AE317" s="10">
        <v>34</v>
      </c>
      <c r="AF317" s="10" t="s">
        <v>133</v>
      </c>
    </row>
    <row r="318" spans="26:32">
      <c r="Z318" s="10">
        <v>306</v>
      </c>
      <c r="AA318" s="10" t="s">
        <v>649</v>
      </c>
      <c r="AB318" s="10" t="s">
        <v>82</v>
      </c>
      <c r="AC318" s="10" t="s">
        <v>52</v>
      </c>
      <c r="AD318" s="10" t="s">
        <v>135</v>
      </c>
      <c r="AE318" s="10">
        <v>24</v>
      </c>
      <c r="AF318" s="10" t="s">
        <v>136</v>
      </c>
    </row>
    <row r="319" spans="26:32">
      <c r="Z319" s="10">
        <v>307</v>
      </c>
      <c r="AA319" s="10" t="s">
        <v>650</v>
      </c>
      <c r="AB319" s="10" t="s">
        <v>82</v>
      </c>
      <c r="AC319" s="10" t="s">
        <v>70</v>
      </c>
      <c r="AD319" s="10" t="s">
        <v>132</v>
      </c>
      <c r="AE319" s="10">
        <v>18</v>
      </c>
      <c r="AF319" s="10" t="s">
        <v>133</v>
      </c>
    </row>
    <row r="320" spans="26:32">
      <c r="Z320" s="10">
        <v>308</v>
      </c>
      <c r="AA320" s="10" t="s">
        <v>651</v>
      </c>
      <c r="AB320" s="10" t="s">
        <v>82</v>
      </c>
      <c r="AC320" s="10" t="s">
        <v>70</v>
      </c>
      <c r="AD320" s="10" t="s">
        <v>135</v>
      </c>
      <c r="AE320" s="10">
        <v>19</v>
      </c>
      <c r="AF320" s="10" t="s">
        <v>133</v>
      </c>
    </row>
    <row r="321" spans="26:32">
      <c r="Z321" s="10">
        <v>309</v>
      </c>
      <c r="AA321" s="10" t="s">
        <v>184</v>
      </c>
      <c r="AB321" s="10" t="s">
        <v>82</v>
      </c>
      <c r="AC321" s="10" t="s">
        <v>72</v>
      </c>
      <c r="AD321" s="10" t="s">
        <v>132</v>
      </c>
      <c r="AE321" s="10">
        <v>35</v>
      </c>
      <c r="AF321" s="10" t="s">
        <v>136</v>
      </c>
    </row>
    <row r="322" spans="26:32">
      <c r="Z322" s="10">
        <v>310</v>
      </c>
      <c r="AA322" s="10" t="s">
        <v>185</v>
      </c>
      <c r="AB322" s="10" t="s">
        <v>82</v>
      </c>
      <c r="AC322" s="10" t="s">
        <v>72</v>
      </c>
      <c r="AD322" s="10" t="s">
        <v>132</v>
      </c>
      <c r="AE322" s="10">
        <v>36</v>
      </c>
      <c r="AF322" s="10" t="s">
        <v>136</v>
      </c>
    </row>
    <row r="323" spans="26:32">
      <c r="Z323" s="10">
        <v>311</v>
      </c>
      <c r="AA323" s="10" t="s">
        <v>652</v>
      </c>
      <c r="AB323" s="10" t="s">
        <v>82</v>
      </c>
      <c r="AC323" s="10" t="s">
        <v>56</v>
      </c>
      <c r="AD323" s="10" t="s">
        <v>132</v>
      </c>
      <c r="AE323" s="10">
        <v>34</v>
      </c>
      <c r="AF323" s="10" t="s">
        <v>136</v>
      </c>
    </row>
    <row r="324" spans="26:32">
      <c r="Z324" s="10">
        <v>312</v>
      </c>
      <c r="AA324" s="10" t="s">
        <v>336</v>
      </c>
      <c r="AB324" s="10" t="s">
        <v>82</v>
      </c>
      <c r="AC324" s="10" t="s">
        <v>72</v>
      </c>
      <c r="AD324" s="10" t="s">
        <v>132</v>
      </c>
      <c r="AE324" s="10">
        <v>37</v>
      </c>
      <c r="AF324" s="10" t="s">
        <v>136</v>
      </c>
    </row>
    <row r="325" spans="26:32">
      <c r="Z325" s="10">
        <v>313</v>
      </c>
      <c r="AA325" s="10" t="s">
        <v>653</v>
      </c>
      <c r="AB325" s="10" t="s">
        <v>82</v>
      </c>
      <c r="AC325" s="10" t="s">
        <v>65</v>
      </c>
      <c r="AD325" s="10" t="s">
        <v>132</v>
      </c>
      <c r="AE325" s="10">
        <v>40</v>
      </c>
      <c r="AF325" s="10" t="s">
        <v>136</v>
      </c>
    </row>
    <row r="326" spans="26:32">
      <c r="Z326" s="10">
        <v>314</v>
      </c>
      <c r="AA326" s="10" t="s">
        <v>654</v>
      </c>
      <c r="AB326" s="10" t="s">
        <v>82</v>
      </c>
      <c r="AC326" s="10" t="s">
        <v>75</v>
      </c>
      <c r="AD326" s="10" t="s">
        <v>132</v>
      </c>
      <c r="AE326" s="10">
        <v>5</v>
      </c>
      <c r="AF326" s="10" t="s">
        <v>136</v>
      </c>
    </row>
    <row r="327" spans="26:32">
      <c r="Z327" s="10">
        <v>315</v>
      </c>
      <c r="AA327" s="10" t="s">
        <v>655</v>
      </c>
      <c r="AB327" s="10" t="s">
        <v>82</v>
      </c>
      <c r="AC327" s="10" t="s">
        <v>62</v>
      </c>
      <c r="AD327" s="10" t="s">
        <v>132</v>
      </c>
      <c r="AE327" s="10">
        <v>42</v>
      </c>
      <c r="AF327" s="10" t="s">
        <v>136</v>
      </c>
    </row>
    <row r="328" spans="26:32">
      <c r="Z328" s="10">
        <v>316</v>
      </c>
      <c r="AA328" s="10" t="s">
        <v>656</v>
      </c>
      <c r="AB328" s="10" t="s">
        <v>82</v>
      </c>
      <c r="AC328" s="10" t="s">
        <v>54</v>
      </c>
      <c r="AD328" s="10" t="s">
        <v>135</v>
      </c>
      <c r="AE328" s="10">
        <v>35</v>
      </c>
      <c r="AF328" s="10" t="s">
        <v>133</v>
      </c>
    </row>
    <row r="329" spans="26:32">
      <c r="Z329" s="10">
        <v>317</v>
      </c>
      <c r="AA329" s="10" t="s">
        <v>657</v>
      </c>
      <c r="AB329" s="10" t="s">
        <v>82</v>
      </c>
      <c r="AC329" s="10" t="s">
        <v>54</v>
      </c>
      <c r="AD329" s="10" t="s">
        <v>135</v>
      </c>
      <c r="AE329" s="10">
        <v>36</v>
      </c>
      <c r="AF329" s="10" t="s">
        <v>136</v>
      </c>
    </row>
    <row r="330" spans="26:32">
      <c r="Z330" s="10">
        <v>318</v>
      </c>
      <c r="AA330" s="10" t="s">
        <v>658</v>
      </c>
      <c r="AB330" s="10" t="s">
        <v>82</v>
      </c>
      <c r="AC330" s="10" t="s">
        <v>60</v>
      </c>
      <c r="AD330" s="10" t="s">
        <v>135</v>
      </c>
      <c r="AE330" s="10">
        <v>36</v>
      </c>
      <c r="AF330" s="10" t="s">
        <v>136</v>
      </c>
    </row>
    <row r="331" spans="26:32">
      <c r="Z331" s="10">
        <v>319</v>
      </c>
      <c r="AA331" s="10" t="s">
        <v>659</v>
      </c>
      <c r="AB331" s="10" t="s">
        <v>82</v>
      </c>
      <c r="AC331" s="10" t="s">
        <v>62</v>
      </c>
      <c r="AD331" s="10" t="s">
        <v>135</v>
      </c>
      <c r="AE331" s="10">
        <v>43</v>
      </c>
      <c r="AF331" s="10" t="s">
        <v>136</v>
      </c>
    </row>
    <row r="332" spans="26:32">
      <c r="Z332" s="10">
        <v>320</v>
      </c>
      <c r="AA332" s="10" t="s">
        <v>660</v>
      </c>
      <c r="AB332" s="10" t="s">
        <v>82</v>
      </c>
      <c r="AC332" s="10" t="s">
        <v>75</v>
      </c>
      <c r="AD332" s="10" t="s">
        <v>135</v>
      </c>
      <c r="AE332" s="10">
        <v>6</v>
      </c>
      <c r="AF332" s="10" t="s">
        <v>136</v>
      </c>
    </row>
    <row r="333" spans="26:32">
      <c r="Z333" s="10">
        <v>321</v>
      </c>
      <c r="AA333" s="10" t="s">
        <v>661</v>
      </c>
      <c r="AB333" s="10" t="s">
        <v>82</v>
      </c>
      <c r="AC333" s="10" t="s">
        <v>54</v>
      </c>
      <c r="AD333" s="10" t="s">
        <v>135</v>
      </c>
      <c r="AE333" s="10">
        <v>37</v>
      </c>
      <c r="AF333" s="10" t="s">
        <v>133</v>
      </c>
    </row>
    <row r="334" spans="26:32">
      <c r="Z334" s="10">
        <v>322</v>
      </c>
      <c r="AA334" s="10" t="s">
        <v>662</v>
      </c>
      <c r="AB334" s="10" t="s">
        <v>82</v>
      </c>
      <c r="AC334" s="10" t="s">
        <v>75</v>
      </c>
      <c r="AD334" s="10" t="s">
        <v>135</v>
      </c>
      <c r="AE334" s="10">
        <v>7</v>
      </c>
      <c r="AF334" s="10" t="s">
        <v>136</v>
      </c>
    </row>
    <row r="335" spans="26:32">
      <c r="Z335" s="10">
        <v>323</v>
      </c>
      <c r="AA335" s="10" t="s">
        <v>663</v>
      </c>
      <c r="AB335" s="10" t="s">
        <v>82</v>
      </c>
      <c r="AC335" s="10" t="s">
        <v>62</v>
      </c>
      <c r="AD335" s="10" t="s">
        <v>135</v>
      </c>
      <c r="AE335" s="10">
        <v>44</v>
      </c>
      <c r="AF335" s="10" t="s">
        <v>136</v>
      </c>
    </row>
    <row r="336" spans="26:32">
      <c r="Z336" s="10">
        <v>324</v>
      </c>
      <c r="AA336" s="10" t="s">
        <v>664</v>
      </c>
      <c r="AB336" s="10" t="s">
        <v>82</v>
      </c>
      <c r="AC336" s="10" t="s">
        <v>60</v>
      </c>
      <c r="AD336" s="10" t="s">
        <v>135</v>
      </c>
      <c r="AE336" s="10">
        <v>37</v>
      </c>
      <c r="AF336" s="10" t="s">
        <v>133</v>
      </c>
    </row>
    <row r="337" spans="26:32">
      <c r="Z337" s="10">
        <v>325</v>
      </c>
      <c r="AA337" s="10" t="s">
        <v>665</v>
      </c>
      <c r="AB337" s="10" t="s">
        <v>82</v>
      </c>
      <c r="AC337" s="10" t="s">
        <v>54</v>
      </c>
      <c r="AD337" s="10" t="s">
        <v>135</v>
      </c>
      <c r="AE337" s="10">
        <v>38</v>
      </c>
      <c r="AF337" s="10" t="s">
        <v>133</v>
      </c>
    </row>
    <row r="338" spans="26:32">
      <c r="Z338" s="10">
        <v>326</v>
      </c>
      <c r="AA338" s="10" t="s">
        <v>666</v>
      </c>
      <c r="AB338" s="10" t="s">
        <v>82</v>
      </c>
      <c r="AC338" s="10" t="s">
        <v>70</v>
      </c>
      <c r="AD338" s="10" t="s">
        <v>135</v>
      </c>
      <c r="AE338" s="10">
        <v>20</v>
      </c>
      <c r="AF338" s="10" t="s">
        <v>136</v>
      </c>
    </row>
    <row r="339" spans="26:32">
      <c r="Z339" s="10">
        <v>327</v>
      </c>
      <c r="AA339" s="10" t="s">
        <v>341</v>
      </c>
      <c r="AB339" s="10" t="s">
        <v>82</v>
      </c>
      <c r="AC339" s="10" t="s">
        <v>75</v>
      </c>
      <c r="AD339" s="10" t="s">
        <v>135</v>
      </c>
      <c r="AE339" s="10">
        <v>8</v>
      </c>
      <c r="AF339" s="10" t="s">
        <v>136</v>
      </c>
    </row>
    <row r="340" spans="26:32">
      <c r="Z340" s="10">
        <v>328</v>
      </c>
      <c r="AA340" s="10" t="s">
        <v>667</v>
      </c>
      <c r="AB340" s="10" t="s">
        <v>82</v>
      </c>
      <c r="AC340" s="10" t="s">
        <v>56</v>
      </c>
      <c r="AD340" s="10" t="s">
        <v>135</v>
      </c>
      <c r="AE340" s="10">
        <v>35</v>
      </c>
      <c r="AF340" s="10" t="s">
        <v>136</v>
      </c>
    </row>
    <row r="341" spans="26:32">
      <c r="Z341" s="10">
        <v>329</v>
      </c>
      <c r="AA341" s="10" t="s">
        <v>667</v>
      </c>
      <c r="AB341" s="10" t="s">
        <v>82</v>
      </c>
      <c r="AC341" s="10" t="s">
        <v>65</v>
      </c>
      <c r="AD341" s="10" t="s">
        <v>132</v>
      </c>
      <c r="AE341" s="10">
        <v>41</v>
      </c>
      <c r="AF341" s="10" t="s">
        <v>136</v>
      </c>
    </row>
    <row r="342" spans="26:32">
      <c r="Z342" s="10">
        <v>330</v>
      </c>
      <c r="AA342" s="10" t="s">
        <v>344</v>
      </c>
      <c r="AB342" s="10" t="s">
        <v>82</v>
      </c>
      <c r="AC342" s="10" t="s">
        <v>62</v>
      </c>
      <c r="AD342" s="10" t="s">
        <v>135</v>
      </c>
      <c r="AE342" s="10">
        <v>45</v>
      </c>
      <c r="AF342" s="10" t="s">
        <v>136</v>
      </c>
    </row>
    <row r="343" spans="26:32">
      <c r="Z343" s="10">
        <v>331</v>
      </c>
      <c r="AA343" s="10" t="s">
        <v>668</v>
      </c>
      <c r="AB343" s="10" t="s">
        <v>82</v>
      </c>
      <c r="AC343" s="10" t="s">
        <v>70</v>
      </c>
      <c r="AD343" s="10" t="s">
        <v>132</v>
      </c>
      <c r="AE343" s="10">
        <v>21</v>
      </c>
      <c r="AF343" s="10" t="s">
        <v>136</v>
      </c>
    </row>
    <row r="344" spans="26:32">
      <c r="Z344" s="10">
        <v>332</v>
      </c>
      <c r="AA344" s="10" t="s">
        <v>669</v>
      </c>
      <c r="AB344" s="10" t="s">
        <v>82</v>
      </c>
      <c r="AC344" s="10" t="s">
        <v>56</v>
      </c>
      <c r="AD344" s="10" t="s">
        <v>132</v>
      </c>
      <c r="AE344" s="10">
        <v>36</v>
      </c>
      <c r="AF344" s="10" t="s">
        <v>136</v>
      </c>
    </row>
    <row r="345" spans="26:32">
      <c r="Z345" s="10">
        <v>333</v>
      </c>
      <c r="AA345" s="10" t="s">
        <v>670</v>
      </c>
      <c r="AB345" s="10" t="s">
        <v>82</v>
      </c>
      <c r="AC345" s="10" t="s">
        <v>70</v>
      </c>
      <c r="AD345" s="10" t="s">
        <v>135</v>
      </c>
      <c r="AE345" s="10">
        <v>22</v>
      </c>
      <c r="AF345" s="10" t="s">
        <v>133</v>
      </c>
    </row>
    <row r="346" spans="26:32">
      <c r="Z346" s="10">
        <v>334</v>
      </c>
      <c r="AA346" s="10" t="s">
        <v>671</v>
      </c>
      <c r="AB346" s="10" t="s">
        <v>82</v>
      </c>
      <c r="AC346" s="10" t="s">
        <v>77</v>
      </c>
      <c r="AD346" s="10" t="s">
        <v>132</v>
      </c>
      <c r="AE346" s="10">
        <v>1</v>
      </c>
      <c r="AF346" s="10" t="s">
        <v>133</v>
      </c>
    </row>
    <row r="347" spans="26:32">
      <c r="Z347" s="10">
        <v>335</v>
      </c>
      <c r="AA347" s="10" t="s">
        <v>672</v>
      </c>
      <c r="AB347" s="10" t="s">
        <v>82</v>
      </c>
      <c r="AC347" s="10" t="s">
        <v>79</v>
      </c>
      <c r="AD347" s="10" t="s">
        <v>132</v>
      </c>
      <c r="AE347" s="10">
        <v>1</v>
      </c>
      <c r="AF347" s="10" t="s">
        <v>136</v>
      </c>
    </row>
    <row r="348" spans="26:32">
      <c r="Z348" s="10">
        <v>336</v>
      </c>
      <c r="AA348" s="10" t="s">
        <v>673</v>
      </c>
      <c r="AB348" s="10" t="s">
        <v>82</v>
      </c>
      <c r="AC348" s="10" t="s">
        <v>77</v>
      </c>
      <c r="AD348" s="10" t="s">
        <v>132</v>
      </c>
      <c r="AE348" s="10">
        <v>2</v>
      </c>
      <c r="AF348" s="10" t="s">
        <v>136</v>
      </c>
    </row>
    <row r="349" spans="26:32">
      <c r="Z349" s="10">
        <v>337</v>
      </c>
      <c r="AA349" s="10" t="s">
        <v>674</v>
      </c>
      <c r="AB349" s="10" t="s">
        <v>82</v>
      </c>
      <c r="AC349" s="10" t="s">
        <v>54</v>
      </c>
      <c r="AD349" s="10" t="s">
        <v>135</v>
      </c>
      <c r="AE349" s="10">
        <v>39</v>
      </c>
      <c r="AF349" s="10" t="s">
        <v>133</v>
      </c>
    </row>
    <row r="350" spans="26:32">
      <c r="Z350" s="10">
        <v>338</v>
      </c>
      <c r="AA350" s="10" t="s">
        <v>675</v>
      </c>
      <c r="AB350" s="10" t="s">
        <v>82</v>
      </c>
      <c r="AC350" s="10" t="s">
        <v>47</v>
      </c>
      <c r="AD350" s="10" t="s">
        <v>135</v>
      </c>
      <c r="AE350" s="10">
        <v>17</v>
      </c>
      <c r="AF350" s="10" t="s">
        <v>133</v>
      </c>
    </row>
    <row r="351" spans="26:32">
      <c r="Z351" s="10">
        <v>339</v>
      </c>
      <c r="AA351" s="10" t="s">
        <v>676</v>
      </c>
      <c r="AB351" s="10" t="s">
        <v>82</v>
      </c>
      <c r="AC351" s="10" t="s">
        <v>79</v>
      </c>
      <c r="AD351" s="10" t="s">
        <v>140</v>
      </c>
      <c r="AE351" s="10">
        <v>2</v>
      </c>
      <c r="AF351" s="10" t="s">
        <v>136</v>
      </c>
    </row>
    <row r="352" spans="26:32">
      <c r="Z352" s="10">
        <v>340</v>
      </c>
      <c r="AA352" s="10" t="s">
        <v>677</v>
      </c>
      <c r="AB352" s="10" t="s">
        <v>82</v>
      </c>
      <c r="AC352" s="10" t="s">
        <v>75</v>
      </c>
      <c r="AD352" s="10" t="s">
        <v>132</v>
      </c>
      <c r="AE352" s="10">
        <v>9</v>
      </c>
      <c r="AF352" s="10" t="s">
        <v>133</v>
      </c>
    </row>
    <row r="353" spans="26:32">
      <c r="Z353" s="10">
        <v>341</v>
      </c>
      <c r="AA353" s="10" t="s">
        <v>678</v>
      </c>
      <c r="AB353" s="10" t="s">
        <v>82</v>
      </c>
      <c r="AC353" s="10" t="s">
        <v>77</v>
      </c>
      <c r="AD353" s="10" t="s">
        <v>132</v>
      </c>
      <c r="AE353" s="10">
        <v>3</v>
      </c>
      <c r="AF353" s="10" t="s">
        <v>133</v>
      </c>
    </row>
    <row r="354" spans="26:32">
      <c r="Z354" s="10">
        <v>342</v>
      </c>
      <c r="AA354" s="10" t="s">
        <v>679</v>
      </c>
      <c r="AB354" s="10" t="s">
        <v>82</v>
      </c>
      <c r="AC354" s="10" t="s">
        <v>79</v>
      </c>
      <c r="AD354" s="10" t="s">
        <v>132</v>
      </c>
      <c r="AE354" s="10">
        <v>3</v>
      </c>
      <c r="AF354" s="10" t="s">
        <v>133</v>
      </c>
    </row>
    <row r="355" spans="26:32">
      <c r="Z355" s="10">
        <v>343</v>
      </c>
      <c r="AA355" s="10" t="s">
        <v>680</v>
      </c>
      <c r="AB355" s="10" t="s">
        <v>82</v>
      </c>
      <c r="AC355" s="10" t="s">
        <v>77</v>
      </c>
      <c r="AD355" s="10" t="s">
        <v>132</v>
      </c>
      <c r="AE355" s="10">
        <v>4</v>
      </c>
      <c r="AF355" s="10" t="s">
        <v>133</v>
      </c>
    </row>
    <row r="356" spans="26:32">
      <c r="Z356" s="10">
        <v>344</v>
      </c>
      <c r="AA356" s="10" t="s">
        <v>681</v>
      </c>
      <c r="AB356" s="10" t="s">
        <v>82</v>
      </c>
      <c r="AC356" s="10" t="s">
        <v>77</v>
      </c>
      <c r="AD356" s="10" t="s">
        <v>135</v>
      </c>
      <c r="AE356" s="10">
        <v>5</v>
      </c>
      <c r="AF356" s="10" t="s">
        <v>136</v>
      </c>
    </row>
    <row r="357" spans="26:32">
      <c r="Z357" s="10">
        <v>345</v>
      </c>
      <c r="AA357" s="10" t="s">
        <v>349</v>
      </c>
      <c r="AB357" s="10" t="s">
        <v>82</v>
      </c>
      <c r="AC357" s="10" t="s">
        <v>79</v>
      </c>
      <c r="AD357" s="10" t="s">
        <v>135</v>
      </c>
      <c r="AE357" s="10">
        <v>4</v>
      </c>
      <c r="AF357" s="10" t="s">
        <v>136</v>
      </c>
    </row>
    <row r="358" spans="26:32">
      <c r="Z358" s="10">
        <v>346</v>
      </c>
      <c r="AA358" s="10" t="s">
        <v>682</v>
      </c>
      <c r="AB358" s="10" t="s">
        <v>82</v>
      </c>
      <c r="AC358" s="10" t="s">
        <v>75</v>
      </c>
      <c r="AD358" s="10" t="s">
        <v>132</v>
      </c>
      <c r="AE358" s="10">
        <v>10</v>
      </c>
      <c r="AF358" s="10" t="s">
        <v>136</v>
      </c>
    </row>
    <row r="359" spans="26:32">
      <c r="Z359" s="10">
        <v>347</v>
      </c>
      <c r="AA359" s="10" t="s">
        <v>683</v>
      </c>
      <c r="AB359" s="10" t="s">
        <v>82</v>
      </c>
      <c r="AC359" s="10" t="s">
        <v>60</v>
      </c>
      <c r="AD359" s="10" t="s">
        <v>132</v>
      </c>
      <c r="AE359" s="10">
        <v>38</v>
      </c>
      <c r="AF359" s="10" t="s">
        <v>133</v>
      </c>
    </row>
    <row r="360" spans="26:32">
      <c r="Z360" s="10">
        <v>348</v>
      </c>
      <c r="AA360" s="10" t="s">
        <v>684</v>
      </c>
      <c r="AB360" s="10" t="s">
        <v>82</v>
      </c>
      <c r="AC360" s="10" t="s">
        <v>52</v>
      </c>
      <c r="AD360" s="10" t="s">
        <v>132</v>
      </c>
      <c r="AE360" s="10">
        <v>25</v>
      </c>
      <c r="AF360" s="10" t="s">
        <v>133</v>
      </c>
    </row>
    <row r="361" spans="26:32">
      <c r="Z361" s="10">
        <v>349</v>
      </c>
      <c r="AA361" s="10" t="s">
        <v>684</v>
      </c>
      <c r="AB361" s="10" t="s">
        <v>82</v>
      </c>
      <c r="AC361" s="10" t="s">
        <v>54</v>
      </c>
      <c r="AD361" s="10" t="s">
        <v>132</v>
      </c>
      <c r="AE361" s="10">
        <v>40</v>
      </c>
      <c r="AF361" s="10" t="s">
        <v>133</v>
      </c>
    </row>
    <row r="362" spans="26:32">
      <c r="Z362" s="10">
        <v>350</v>
      </c>
      <c r="AA362" s="10" t="s">
        <v>685</v>
      </c>
      <c r="AB362" s="10" t="s">
        <v>82</v>
      </c>
      <c r="AC362" s="10" t="s">
        <v>60</v>
      </c>
      <c r="AD362" s="10" t="s">
        <v>135</v>
      </c>
      <c r="AE362" s="10">
        <v>39</v>
      </c>
      <c r="AF362" s="10" t="s">
        <v>133</v>
      </c>
    </row>
    <row r="363" spans="26:32">
      <c r="Z363" s="10">
        <v>351</v>
      </c>
      <c r="AA363" s="10" t="s">
        <v>686</v>
      </c>
      <c r="AB363" s="10" t="s">
        <v>82</v>
      </c>
      <c r="AC363" s="10" t="s">
        <v>79</v>
      </c>
      <c r="AD363" s="10" t="s">
        <v>135</v>
      </c>
      <c r="AE363" s="10">
        <v>5</v>
      </c>
      <c r="AF363" s="10" t="s">
        <v>133</v>
      </c>
    </row>
    <row r="364" spans="26:32">
      <c r="Z364" s="10">
        <v>352</v>
      </c>
      <c r="AA364" s="10" t="s">
        <v>687</v>
      </c>
      <c r="AB364" s="10" t="s">
        <v>82</v>
      </c>
      <c r="AC364" s="10" t="s">
        <v>60</v>
      </c>
      <c r="AD364" s="10" t="s">
        <v>135</v>
      </c>
      <c r="AE364" s="10">
        <v>40</v>
      </c>
      <c r="AF364" s="10" t="s">
        <v>133</v>
      </c>
    </row>
    <row r="365" spans="26:32">
      <c r="Z365" s="10">
        <v>353</v>
      </c>
      <c r="AA365" s="10" t="s">
        <v>688</v>
      </c>
      <c r="AB365" s="10" t="s">
        <v>82</v>
      </c>
      <c r="AC365" s="10" t="s">
        <v>72</v>
      </c>
      <c r="AD365" s="10" t="s">
        <v>132</v>
      </c>
      <c r="AE365" s="10">
        <v>38</v>
      </c>
      <c r="AF365" s="10" t="s">
        <v>133</v>
      </c>
    </row>
    <row r="366" spans="26:32">
      <c r="Z366" s="10">
        <v>354</v>
      </c>
      <c r="AA366" s="10" t="s">
        <v>189</v>
      </c>
      <c r="AB366" s="10" t="s">
        <v>82</v>
      </c>
      <c r="AC366" s="10" t="s">
        <v>72</v>
      </c>
      <c r="AD366" s="10" t="s">
        <v>132</v>
      </c>
      <c r="AE366" s="10">
        <v>39</v>
      </c>
      <c r="AF366" s="10" t="s">
        <v>133</v>
      </c>
    </row>
    <row r="367" spans="26:32">
      <c r="Z367" s="10">
        <v>355</v>
      </c>
      <c r="AA367" s="10" t="s">
        <v>689</v>
      </c>
      <c r="AB367" s="10" t="s">
        <v>82</v>
      </c>
      <c r="AC367" s="10" t="s">
        <v>54</v>
      </c>
      <c r="AD367" s="10" t="s">
        <v>135</v>
      </c>
      <c r="AE367" s="10">
        <v>41</v>
      </c>
      <c r="AF367" s="10" t="s">
        <v>133</v>
      </c>
    </row>
    <row r="368" spans="26:32">
      <c r="Z368" s="10">
        <v>356</v>
      </c>
      <c r="AA368" s="10" t="s">
        <v>690</v>
      </c>
      <c r="AB368" s="10" t="s">
        <v>82</v>
      </c>
      <c r="AC368" s="10" t="s">
        <v>79</v>
      </c>
      <c r="AD368" s="10" t="s">
        <v>135</v>
      </c>
      <c r="AE368" s="10">
        <v>6</v>
      </c>
      <c r="AF368" s="10" t="s">
        <v>136</v>
      </c>
    </row>
    <row r="369" spans="26:32">
      <c r="Z369" s="10">
        <v>357</v>
      </c>
      <c r="AA369" s="10" t="s">
        <v>691</v>
      </c>
      <c r="AB369" s="10" t="s">
        <v>82</v>
      </c>
      <c r="AC369" s="10" t="s">
        <v>70</v>
      </c>
      <c r="AD369" s="10" t="s">
        <v>135</v>
      </c>
      <c r="AE369" s="10">
        <v>23</v>
      </c>
      <c r="AF369" s="10" t="s">
        <v>136</v>
      </c>
    </row>
    <row r="370" spans="26:32">
      <c r="Z370" s="10">
        <v>358</v>
      </c>
      <c r="AA370" s="10" t="s">
        <v>692</v>
      </c>
      <c r="AB370" s="10" t="s">
        <v>82</v>
      </c>
      <c r="AC370" s="10" t="s">
        <v>75</v>
      </c>
      <c r="AD370" s="10" t="s">
        <v>135</v>
      </c>
      <c r="AE370" s="10">
        <v>11</v>
      </c>
      <c r="AF370" s="10" t="s">
        <v>136</v>
      </c>
    </row>
    <row r="371" spans="26:32">
      <c r="Z371" s="10">
        <v>359</v>
      </c>
      <c r="AA371" s="10" t="s">
        <v>693</v>
      </c>
      <c r="AB371" s="10" t="s">
        <v>82</v>
      </c>
      <c r="AC371" s="10" t="s">
        <v>77</v>
      </c>
      <c r="AD371" s="10" t="s">
        <v>135</v>
      </c>
      <c r="AE371" s="10">
        <v>6</v>
      </c>
      <c r="AF371" s="10" t="s">
        <v>136</v>
      </c>
    </row>
    <row r="372" spans="26:32">
      <c r="Z372" s="10">
        <v>360</v>
      </c>
      <c r="AA372" s="10" t="s">
        <v>694</v>
      </c>
      <c r="AB372" s="10" t="s">
        <v>82</v>
      </c>
      <c r="AC372" s="10" t="s">
        <v>79</v>
      </c>
      <c r="AD372" s="10" t="s">
        <v>132</v>
      </c>
      <c r="AE372" s="10">
        <v>7</v>
      </c>
      <c r="AF372" s="10" t="s">
        <v>136</v>
      </c>
    </row>
    <row r="373" spans="26:32">
      <c r="Z373" s="10">
        <v>361</v>
      </c>
      <c r="AA373" s="10" t="s">
        <v>695</v>
      </c>
      <c r="AB373" s="10" t="s">
        <v>82</v>
      </c>
      <c r="AC373" s="10" t="s">
        <v>65</v>
      </c>
      <c r="AD373" s="10" t="s">
        <v>132</v>
      </c>
      <c r="AE373" s="10">
        <v>42</v>
      </c>
      <c r="AF373" s="10" t="s">
        <v>136</v>
      </c>
    </row>
    <row r="374" spans="26:32">
      <c r="Z374" s="10">
        <v>362</v>
      </c>
      <c r="AA374" s="10" t="s">
        <v>696</v>
      </c>
      <c r="AB374" s="10" t="s">
        <v>82</v>
      </c>
      <c r="AC374" s="10" t="s">
        <v>52</v>
      </c>
      <c r="AD374" s="10" t="s">
        <v>132</v>
      </c>
      <c r="AE374" s="10">
        <v>26</v>
      </c>
      <c r="AF374" s="10" t="s">
        <v>136</v>
      </c>
    </row>
    <row r="375" spans="26:32">
      <c r="Z375" s="10">
        <v>363</v>
      </c>
      <c r="AA375" s="10" t="s">
        <v>359</v>
      </c>
      <c r="AB375" s="10" t="s">
        <v>82</v>
      </c>
      <c r="AC375" s="10" t="s">
        <v>77</v>
      </c>
      <c r="AD375" s="10" t="s">
        <v>132</v>
      </c>
      <c r="AE375" s="10">
        <v>7</v>
      </c>
      <c r="AF375" s="10" t="s">
        <v>136</v>
      </c>
    </row>
    <row r="376" spans="26:32">
      <c r="Z376" s="10">
        <v>364</v>
      </c>
      <c r="AA376" s="10" t="s">
        <v>697</v>
      </c>
      <c r="AB376" s="10" t="s">
        <v>82</v>
      </c>
      <c r="AC376" s="10" t="s">
        <v>54</v>
      </c>
      <c r="AD376" s="10" t="s">
        <v>132</v>
      </c>
      <c r="AE376" s="10">
        <v>42</v>
      </c>
      <c r="AF376" s="10" t="s">
        <v>136</v>
      </c>
    </row>
    <row r="377" spans="26:32">
      <c r="Z377" s="10">
        <v>365</v>
      </c>
      <c r="AA377" s="10" t="s">
        <v>698</v>
      </c>
      <c r="AB377" s="10" t="s">
        <v>82</v>
      </c>
      <c r="AC377" s="10" t="s">
        <v>77</v>
      </c>
      <c r="AD377" s="10" t="s">
        <v>140</v>
      </c>
      <c r="AE377" s="10">
        <v>8</v>
      </c>
      <c r="AF377" s="10" t="s">
        <v>136</v>
      </c>
    </row>
    <row r="378" spans="26:32">
      <c r="Z378" s="10">
        <v>366</v>
      </c>
      <c r="AA378" s="10" t="s">
        <v>699</v>
      </c>
      <c r="AB378" s="10" t="s">
        <v>82</v>
      </c>
      <c r="AC378" s="10" t="s">
        <v>79</v>
      </c>
      <c r="AD378" s="10" t="s">
        <v>140</v>
      </c>
      <c r="AE378" s="10">
        <v>8</v>
      </c>
      <c r="AF378" s="10" t="s">
        <v>133</v>
      </c>
    </row>
    <row r="379" spans="26:32">
      <c r="Z379" s="10">
        <v>367</v>
      </c>
      <c r="AA379" s="10" t="s">
        <v>192</v>
      </c>
      <c r="AB379" s="10" t="s">
        <v>82</v>
      </c>
      <c r="AC379" s="10" t="s">
        <v>72</v>
      </c>
      <c r="AD379" s="10" t="s">
        <v>135</v>
      </c>
      <c r="AE379" s="10">
        <v>40</v>
      </c>
      <c r="AF379" s="10" t="s">
        <v>136</v>
      </c>
    </row>
    <row r="380" spans="26:32">
      <c r="Z380" s="10">
        <v>368</v>
      </c>
      <c r="AA380" s="10" t="s">
        <v>700</v>
      </c>
      <c r="AB380" s="10" t="s">
        <v>82</v>
      </c>
      <c r="AC380" s="10" t="s">
        <v>52</v>
      </c>
      <c r="AD380" s="10" t="s">
        <v>135</v>
      </c>
      <c r="AE380" s="10">
        <v>27</v>
      </c>
      <c r="AF380" s="10" t="s">
        <v>133</v>
      </c>
    </row>
    <row r="381" spans="26:32">
      <c r="Z381" s="10">
        <v>369</v>
      </c>
      <c r="AA381" s="10" t="s">
        <v>701</v>
      </c>
      <c r="AB381" s="10" t="s">
        <v>82</v>
      </c>
      <c r="AC381" s="10" t="s">
        <v>47</v>
      </c>
      <c r="AD381" s="10" t="s">
        <v>132</v>
      </c>
      <c r="AE381" s="10">
        <v>18</v>
      </c>
      <c r="AF381" s="10" t="s">
        <v>133</v>
      </c>
    </row>
    <row r="382" spans="26:32">
      <c r="Z382" s="10">
        <v>370</v>
      </c>
      <c r="AA382" s="10" t="s">
        <v>701</v>
      </c>
      <c r="AB382" s="10" t="s">
        <v>82</v>
      </c>
      <c r="AC382" s="10" t="s">
        <v>54</v>
      </c>
      <c r="AD382" s="10" t="s">
        <v>135</v>
      </c>
      <c r="AE382" s="10">
        <v>43</v>
      </c>
      <c r="AF382" s="10" t="s">
        <v>133</v>
      </c>
    </row>
    <row r="383" spans="26:32">
      <c r="Z383" s="10">
        <v>371</v>
      </c>
      <c r="AA383" s="10" t="s">
        <v>702</v>
      </c>
      <c r="AB383" s="10" t="s">
        <v>82</v>
      </c>
      <c r="AC383" s="10" t="s">
        <v>52</v>
      </c>
      <c r="AD383" s="10" t="s">
        <v>135</v>
      </c>
      <c r="AE383" s="10">
        <v>28</v>
      </c>
      <c r="AF383" s="10" t="s">
        <v>136</v>
      </c>
    </row>
    <row r="384" spans="26:32">
      <c r="Z384" s="10">
        <v>372</v>
      </c>
      <c r="AA384" s="10" t="s">
        <v>703</v>
      </c>
      <c r="AB384" s="10" t="s">
        <v>82</v>
      </c>
      <c r="AC384" s="10" t="s">
        <v>70</v>
      </c>
      <c r="AD384" s="10" t="s">
        <v>132</v>
      </c>
      <c r="AE384" s="10">
        <v>24</v>
      </c>
      <c r="AF384" s="10" t="s">
        <v>136</v>
      </c>
    </row>
    <row r="385" spans="26:32">
      <c r="Z385" s="10">
        <v>373</v>
      </c>
      <c r="AA385" s="10" t="s">
        <v>703</v>
      </c>
      <c r="AB385" s="10" t="s">
        <v>82</v>
      </c>
      <c r="AC385" s="10" t="s">
        <v>75</v>
      </c>
      <c r="AD385" s="10" t="s">
        <v>132</v>
      </c>
      <c r="AE385" s="10">
        <v>12</v>
      </c>
      <c r="AF385" s="10" t="s">
        <v>136</v>
      </c>
    </row>
    <row r="386" spans="26:32">
      <c r="Z386" s="10">
        <v>374</v>
      </c>
      <c r="AA386" s="10" t="s">
        <v>704</v>
      </c>
      <c r="AB386" s="10" t="s">
        <v>82</v>
      </c>
      <c r="AC386" s="10" t="s">
        <v>77</v>
      </c>
      <c r="AD386" s="10" t="s">
        <v>132</v>
      </c>
      <c r="AE386" s="10">
        <v>9</v>
      </c>
      <c r="AF386" s="10" t="s">
        <v>136</v>
      </c>
    </row>
    <row r="387" spans="26:32">
      <c r="Z387" s="10">
        <v>375</v>
      </c>
      <c r="AA387" s="10" t="s">
        <v>705</v>
      </c>
      <c r="AB387" s="10" t="s">
        <v>82</v>
      </c>
      <c r="AC387" s="10" t="s">
        <v>79</v>
      </c>
      <c r="AD387" s="10" t="s">
        <v>132</v>
      </c>
      <c r="AE387" s="10">
        <v>9</v>
      </c>
      <c r="AF387" s="10" t="s">
        <v>136</v>
      </c>
    </row>
    <row r="388" spans="26:32">
      <c r="Z388" s="10">
        <v>376</v>
      </c>
      <c r="AA388" s="10" t="s">
        <v>706</v>
      </c>
      <c r="AB388" s="10" t="s">
        <v>82</v>
      </c>
      <c r="AC388" s="10" t="s">
        <v>65</v>
      </c>
      <c r="AD388" s="10" t="s">
        <v>132</v>
      </c>
      <c r="AE388" s="10">
        <v>43</v>
      </c>
      <c r="AF388" s="10" t="s">
        <v>136</v>
      </c>
    </row>
    <row r="389" spans="26:32">
      <c r="Z389" s="10">
        <v>377</v>
      </c>
      <c r="AA389" s="10" t="s">
        <v>707</v>
      </c>
      <c r="AB389" s="10" t="s">
        <v>82</v>
      </c>
      <c r="AC389" s="10" t="s">
        <v>72</v>
      </c>
      <c r="AD389" s="10" t="s">
        <v>132</v>
      </c>
      <c r="AE389" s="10">
        <v>41</v>
      </c>
      <c r="AF389" s="10" t="s">
        <v>133</v>
      </c>
    </row>
    <row r="390" spans="26:32">
      <c r="Z390" s="10">
        <v>378</v>
      </c>
      <c r="AA390" s="10" t="s">
        <v>708</v>
      </c>
      <c r="AB390" s="10" t="s">
        <v>82</v>
      </c>
      <c r="AC390" s="10" t="s">
        <v>79</v>
      </c>
      <c r="AD390" s="10" t="s">
        <v>140</v>
      </c>
      <c r="AE390" s="10">
        <v>10</v>
      </c>
      <c r="AF390" s="10" t="s">
        <v>133</v>
      </c>
    </row>
    <row r="391" spans="26:32">
      <c r="Z391" s="10">
        <v>379</v>
      </c>
      <c r="AA391" s="10" t="s">
        <v>365</v>
      </c>
      <c r="AB391" s="10" t="s">
        <v>82</v>
      </c>
      <c r="AC391" s="10" t="s">
        <v>52</v>
      </c>
      <c r="AD391" s="10" t="s">
        <v>140</v>
      </c>
      <c r="AE391" s="10">
        <v>29</v>
      </c>
      <c r="AF391" s="10" t="s">
        <v>133</v>
      </c>
    </row>
    <row r="392" spans="26:32">
      <c r="Z392" s="10">
        <v>380</v>
      </c>
      <c r="AA392" s="10" t="s">
        <v>709</v>
      </c>
      <c r="AB392" s="10" t="s">
        <v>82</v>
      </c>
      <c r="AC392" s="10" t="s">
        <v>54</v>
      </c>
      <c r="AD392" s="10" t="s">
        <v>132</v>
      </c>
      <c r="AE392" s="10">
        <v>44</v>
      </c>
      <c r="AF392" s="10" t="s">
        <v>133</v>
      </c>
    </row>
    <row r="393" spans="26:32">
      <c r="Z393" s="10">
        <v>381</v>
      </c>
      <c r="AA393" s="10" t="s">
        <v>710</v>
      </c>
      <c r="AB393" s="10" t="s">
        <v>82</v>
      </c>
      <c r="AC393" s="10" t="s">
        <v>47</v>
      </c>
      <c r="AD393" s="10" t="s">
        <v>140</v>
      </c>
      <c r="AE393" s="10">
        <v>19</v>
      </c>
      <c r="AF393" s="10" t="s">
        <v>133</v>
      </c>
    </row>
    <row r="394" spans="26:32">
      <c r="Z394" s="10">
        <v>382</v>
      </c>
      <c r="AA394" s="10" t="s">
        <v>710</v>
      </c>
      <c r="AB394" s="10" t="s">
        <v>82</v>
      </c>
      <c r="AC394" s="10" t="s">
        <v>60</v>
      </c>
      <c r="AD394" s="10" t="s">
        <v>132</v>
      </c>
      <c r="AE394" s="10">
        <v>41</v>
      </c>
      <c r="AF394" s="10" t="s">
        <v>133</v>
      </c>
    </row>
    <row r="395" spans="26:32">
      <c r="Z395" s="10">
        <v>383</v>
      </c>
      <c r="AA395" s="10" t="s">
        <v>198</v>
      </c>
      <c r="AB395" s="10" t="s">
        <v>82</v>
      </c>
      <c r="AC395" s="10" t="s">
        <v>65</v>
      </c>
      <c r="AD395" s="10" t="s">
        <v>132</v>
      </c>
      <c r="AE395" s="10">
        <v>44</v>
      </c>
      <c r="AF395" s="10" t="s">
        <v>133</v>
      </c>
    </row>
    <row r="396" spans="26:32">
      <c r="Z396" s="10">
        <v>384</v>
      </c>
      <c r="AA396" s="10" t="s">
        <v>711</v>
      </c>
      <c r="AB396" s="10" t="s">
        <v>82</v>
      </c>
      <c r="AC396" s="10" t="s">
        <v>79</v>
      </c>
      <c r="AD396" s="10" t="s">
        <v>132</v>
      </c>
      <c r="AE396" s="10">
        <v>11</v>
      </c>
      <c r="AF396" s="10" t="s">
        <v>133</v>
      </c>
    </row>
    <row r="397" spans="26:32">
      <c r="Z397" s="10">
        <v>385</v>
      </c>
      <c r="AA397" s="10" t="s">
        <v>712</v>
      </c>
      <c r="AB397" s="10" t="s">
        <v>82</v>
      </c>
      <c r="AC397" s="10" t="s">
        <v>70</v>
      </c>
      <c r="AD397" s="10" t="s">
        <v>132</v>
      </c>
      <c r="AE397" s="10">
        <v>25</v>
      </c>
      <c r="AF397" s="10" t="s">
        <v>136</v>
      </c>
    </row>
    <row r="398" spans="26:32">
      <c r="Z398" s="10">
        <v>386</v>
      </c>
      <c r="AA398" s="10" t="s">
        <v>713</v>
      </c>
      <c r="AB398" s="10" t="s">
        <v>82</v>
      </c>
      <c r="AC398" s="10" t="s">
        <v>75</v>
      </c>
      <c r="AD398" s="10" t="s">
        <v>132</v>
      </c>
      <c r="AE398" s="10">
        <v>13</v>
      </c>
      <c r="AF398" s="10" t="s">
        <v>136</v>
      </c>
    </row>
    <row r="399" spans="26:32">
      <c r="Z399" s="10">
        <v>387</v>
      </c>
      <c r="AA399" s="10" t="s">
        <v>713</v>
      </c>
      <c r="AB399" s="10" t="s">
        <v>82</v>
      </c>
      <c r="AC399" s="10" t="s">
        <v>77</v>
      </c>
      <c r="AD399" s="10" t="s">
        <v>132</v>
      </c>
      <c r="AE399" s="10">
        <v>10</v>
      </c>
      <c r="AF399" s="10" t="s">
        <v>136</v>
      </c>
    </row>
    <row r="400" spans="26:32">
      <c r="Z400" s="10">
        <v>388</v>
      </c>
      <c r="AA400" s="10" t="s">
        <v>371</v>
      </c>
      <c r="AB400" s="10" t="s">
        <v>82</v>
      </c>
      <c r="AC400" s="10" t="s">
        <v>72</v>
      </c>
      <c r="AD400" s="10" t="s">
        <v>135</v>
      </c>
      <c r="AE400" s="10">
        <v>42</v>
      </c>
      <c r="AF400" s="10" t="s">
        <v>133</v>
      </c>
    </row>
    <row r="401" spans="26:32">
      <c r="Z401" s="10">
        <v>389</v>
      </c>
      <c r="AA401" s="10" t="s">
        <v>714</v>
      </c>
      <c r="AB401" s="10" t="s">
        <v>82</v>
      </c>
      <c r="AC401" s="10" t="s">
        <v>52</v>
      </c>
      <c r="AD401" s="10" t="s">
        <v>132</v>
      </c>
      <c r="AE401" s="10">
        <v>30</v>
      </c>
      <c r="AF401" s="10" t="s">
        <v>133</v>
      </c>
    </row>
    <row r="402" spans="26:32">
      <c r="Z402" s="10">
        <v>390</v>
      </c>
      <c r="AA402" s="10" t="s">
        <v>715</v>
      </c>
      <c r="AB402" s="10" t="s">
        <v>82</v>
      </c>
      <c r="AC402" s="10" t="s">
        <v>60</v>
      </c>
      <c r="AD402" s="10" t="s">
        <v>132</v>
      </c>
      <c r="AE402" s="10">
        <v>42</v>
      </c>
      <c r="AF402" s="10" t="s">
        <v>133</v>
      </c>
    </row>
    <row r="403" spans="26:32">
      <c r="Z403" s="10">
        <v>391</v>
      </c>
      <c r="AA403" s="10" t="s">
        <v>716</v>
      </c>
      <c r="AB403" s="10" t="s">
        <v>82</v>
      </c>
      <c r="AC403" s="10" t="s">
        <v>79</v>
      </c>
      <c r="AD403" s="10" t="s">
        <v>132</v>
      </c>
      <c r="AE403" s="10">
        <v>12</v>
      </c>
      <c r="AF403" s="10" t="s">
        <v>133</v>
      </c>
    </row>
    <row r="404" spans="26:32">
      <c r="Z404" s="10">
        <v>392</v>
      </c>
      <c r="AA404" s="10" t="s">
        <v>717</v>
      </c>
      <c r="AB404" s="10" t="s">
        <v>82</v>
      </c>
      <c r="AC404" s="10" t="s">
        <v>77</v>
      </c>
      <c r="AD404" s="10" t="s">
        <v>132</v>
      </c>
      <c r="AE404" s="10">
        <v>11</v>
      </c>
      <c r="AF404" s="10" t="s">
        <v>136</v>
      </c>
    </row>
    <row r="405" spans="26:32">
      <c r="Z405" s="10">
        <v>393</v>
      </c>
      <c r="AA405" s="10" t="s">
        <v>718</v>
      </c>
      <c r="AB405" s="10" t="s">
        <v>82</v>
      </c>
      <c r="AC405" s="10" t="s">
        <v>72</v>
      </c>
      <c r="AD405" s="10" t="s">
        <v>135</v>
      </c>
      <c r="AE405" s="10">
        <v>43</v>
      </c>
      <c r="AF405" s="10" t="s">
        <v>133</v>
      </c>
    </row>
    <row r="406" spans="26:32">
      <c r="Z406" s="10">
        <v>394</v>
      </c>
      <c r="AA406" s="10" t="s">
        <v>719</v>
      </c>
      <c r="AB406" s="10" t="s">
        <v>82</v>
      </c>
      <c r="AC406" s="10" t="s">
        <v>72</v>
      </c>
      <c r="AD406" s="10" t="s">
        <v>135</v>
      </c>
      <c r="AE406" s="10">
        <v>44</v>
      </c>
      <c r="AF406" s="10" t="s">
        <v>133</v>
      </c>
    </row>
    <row r="407" spans="26:32">
      <c r="Z407" s="10">
        <v>395</v>
      </c>
      <c r="AA407" s="10" t="s">
        <v>720</v>
      </c>
      <c r="AB407" s="10" t="s">
        <v>82</v>
      </c>
      <c r="AC407" s="10" t="s">
        <v>77</v>
      </c>
      <c r="AD407" s="10" t="s">
        <v>140</v>
      </c>
      <c r="AE407" s="10">
        <v>12</v>
      </c>
      <c r="AF407" s="10" t="s">
        <v>133</v>
      </c>
    </row>
    <row r="408" spans="26:32">
      <c r="Z408" s="10">
        <v>396</v>
      </c>
      <c r="AA408" s="10" t="s">
        <v>377</v>
      </c>
      <c r="AB408" s="10" t="s">
        <v>82</v>
      </c>
      <c r="AC408" s="10" t="s">
        <v>72</v>
      </c>
      <c r="AD408" s="10" t="s">
        <v>135</v>
      </c>
      <c r="AE408" s="10">
        <v>45</v>
      </c>
      <c r="AF408" s="10" t="s">
        <v>133</v>
      </c>
    </row>
    <row r="409" spans="26:32">
      <c r="Z409" s="10">
        <v>397</v>
      </c>
      <c r="AA409" s="10" t="s">
        <v>721</v>
      </c>
      <c r="AB409" s="10" t="s">
        <v>82</v>
      </c>
      <c r="AC409" s="10" t="s">
        <v>72</v>
      </c>
      <c r="AD409" s="10" t="s">
        <v>135</v>
      </c>
      <c r="AE409" s="10">
        <v>46</v>
      </c>
      <c r="AF409" s="10" t="s">
        <v>133</v>
      </c>
    </row>
    <row r="410" spans="26:32">
      <c r="Z410" s="10">
        <v>398</v>
      </c>
      <c r="AA410" s="10" t="s">
        <v>722</v>
      </c>
      <c r="AB410" s="10" t="s">
        <v>82</v>
      </c>
      <c r="AC410" s="10" t="s">
        <v>77</v>
      </c>
      <c r="AD410" s="10" t="s">
        <v>135</v>
      </c>
      <c r="AE410" s="10">
        <v>13</v>
      </c>
      <c r="AF410" s="10" t="s">
        <v>136</v>
      </c>
    </row>
    <row r="411" spans="26:32">
      <c r="Z411" s="10">
        <v>399</v>
      </c>
      <c r="AA411" s="10" t="s">
        <v>723</v>
      </c>
      <c r="AB411" s="10" t="s">
        <v>82</v>
      </c>
      <c r="AC411" s="10" t="s">
        <v>79</v>
      </c>
      <c r="AD411" s="10" t="s">
        <v>135</v>
      </c>
      <c r="AE411" s="10">
        <v>13</v>
      </c>
      <c r="AF411" s="10" t="s">
        <v>136</v>
      </c>
    </row>
    <row r="412" spans="26:32">
      <c r="Z412" s="10">
        <v>400</v>
      </c>
      <c r="AA412" s="10" t="s">
        <v>724</v>
      </c>
      <c r="AB412" s="10" t="s">
        <v>82</v>
      </c>
      <c r="AC412" s="10" t="s">
        <v>52</v>
      </c>
      <c r="AD412" s="10" t="s">
        <v>132</v>
      </c>
      <c r="AE412" s="10">
        <v>31</v>
      </c>
      <c r="AF412" s="10" t="s">
        <v>133</v>
      </c>
    </row>
    <row r="413" spans="26:32">
      <c r="Z413" s="10">
        <v>401</v>
      </c>
      <c r="AA413" s="10" t="s">
        <v>724</v>
      </c>
      <c r="AB413" s="10" t="s">
        <v>82</v>
      </c>
      <c r="AC413" s="10" t="s">
        <v>75</v>
      </c>
      <c r="AD413" s="10" t="s">
        <v>132</v>
      </c>
      <c r="AE413" s="10">
        <v>14</v>
      </c>
      <c r="AF413" s="10" t="s">
        <v>136</v>
      </c>
    </row>
    <row r="414" spans="26:32">
      <c r="Z414" s="10">
        <v>402</v>
      </c>
      <c r="AA414" s="10" t="s">
        <v>725</v>
      </c>
      <c r="AB414" s="10" t="s">
        <v>82</v>
      </c>
      <c r="AC414" s="10" t="s">
        <v>65</v>
      </c>
      <c r="AD414" s="10" t="s">
        <v>132</v>
      </c>
      <c r="AE414" s="10">
        <v>45</v>
      </c>
      <c r="AF414" s="10" t="s">
        <v>136</v>
      </c>
    </row>
    <row r="415" spans="26:32">
      <c r="Z415" s="10">
        <v>403</v>
      </c>
      <c r="AA415" s="10" t="s">
        <v>726</v>
      </c>
      <c r="AB415" s="10" t="s">
        <v>82</v>
      </c>
      <c r="AC415" s="10" t="s">
        <v>60</v>
      </c>
      <c r="AD415" s="10" t="s">
        <v>132</v>
      </c>
      <c r="AE415" s="10">
        <v>43</v>
      </c>
      <c r="AF415" s="10" t="s">
        <v>133</v>
      </c>
    </row>
    <row r="416" spans="26:32">
      <c r="Z416" s="10">
        <v>404</v>
      </c>
      <c r="AA416" s="10" t="s">
        <v>726</v>
      </c>
      <c r="AB416" s="10" t="s">
        <v>82</v>
      </c>
      <c r="AC416" s="10" t="s">
        <v>77</v>
      </c>
      <c r="AD416" s="10" t="s">
        <v>140</v>
      </c>
      <c r="AE416" s="10">
        <v>14</v>
      </c>
      <c r="AF416" s="10" t="s">
        <v>133</v>
      </c>
    </row>
    <row r="417" spans="26:32">
      <c r="Z417" s="10">
        <v>405</v>
      </c>
      <c r="AA417" s="10" t="s">
        <v>726</v>
      </c>
      <c r="AB417" s="10" t="s">
        <v>82</v>
      </c>
      <c r="AC417" s="10" t="s">
        <v>79</v>
      </c>
      <c r="AD417" s="10" t="s">
        <v>140</v>
      </c>
      <c r="AE417" s="10">
        <v>14</v>
      </c>
      <c r="AF417" s="10" t="s">
        <v>133</v>
      </c>
    </row>
    <row r="418" spans="26:32">
      <c r="Z418" s="10">
        <v>406</v>
      </c>
      <c r="AA418" s="10" t="s">
        <v>727</v>
      </c>
      <c r="AB418" s="10" t="s">
        <v>82</v>
      </c>
      <c r="AC418" s="10" t="s">
        <v>54</v>
      </c>
      <c r="AD418" s="10" t="s">
        <v>132</v>
      </c>
      <c r="AE418" s="10">
        <v>45</v>
      </c>
      <c r="AF418" s="10" t="s">
        <v>136</v>
      </c>
    </row>
    <row r="419" spans="26:32">
      <c r="Z419" s="10">
        <v>407</v>
      </c>
      <c r="AA419" s="10" t="s">
        <v>728</v>
      </c>
      <c r="AB419" s="10" t="s">
        <v>82</v>
      </c>
      <c r="AC419" s="10" t="s">
        <v>70</v>
      </c>
      <c r="AD419" s="10" t="s">
        <v>140</v>
      </c>
      <c r="AE419" s="10">
        <v>26</v>
      </c>
      <c r="AF419" s="10" t="s">
        <v>136</v>
      </c>
    </row>
    <row r="420" spans="26:32">
      <c r="Z420" s="10">
        <v>408</v>
      </c>
      <c r="AA420" s="10" t="s">
        <v>729</v>
      </c>
      <c r="AB420" s="10" t="s">
        <v>82</v>
      </c>
      <c r="AC420" s="10" t="s">
        <v>65</v>
      </c>
      <c r="AD420" s="10" t="s">
        <v>140</v>
      </c>
      <c r="AE420" s="10">
        <v>46</v>
      </c>
      <c r="AF420" s="10" t="s">
        <v>136</v>
      </c>
    </row>
    <row r="421" spans="26:32">
      <c r="Z421" s="10">
        <v>409</v>
      </c>
      <c r="AA421" s="10" t="s">
        <v>730</v>
      </c>
      <c r="AB421" s="10" t="s">
        <v>82</v>
      </c>
      <c r="AC421" s="10" t="s">
        <v>72</v>
      </c>
      <c r="AD421" s="10" t="s">
        <v>132</v>
      </c>
      <c r="AE421" s="10">
        <v>47</v>
      </c>
      <c r="AF421" s="10" t="s">
        <v>133</v>
      </c>
    </row>
    <row r="422" spans="26:32">
      <c r="Z422" s="10">
        <v>410</v>
      </c>
      <c r="AA422" s="10" t="s">
        <v>731</v>
      </c>
      <c r="AB422" s="10" t="s">
        <v>82</v>
      </c>
      <c r="AC422" s="10" t="s">
        <v>47</v>
      </c>
      <c r="AD422" s="10" t="s">
        <v>140</v>
      </c>
      <c r="AE422" s="10">
        <v>20</v>
      </c>
      <c r="AF422" s="10" t="s">
        <v>136</v>
      </c>
    </row>
    <row r="423" spans="26:32">
      <c r="Z423" s="10">
        <v>411</v>
      </c>
      <c r="AA423" s="10" t="s">
        <v>732</v>
      </c>
      <c r="AB423" s="10" t="s">
        <v>82</v>
      </c>
      <c r="AC423" s="10" t="s">
        <v>47</v>
      </c>
      <c r="AD423" s="10" t="s">
        <v>140</v>
      </c>
      <c r="AE423" s="10">
        <v>21</v>
      </c>
      <c r="AF423" s="10" t="s">
        <v>133</v>
      </c>
    </row>
    <row r="424" spans="26:32">
      <c r="Z424" s="10">
        <v>412</v>
      </c>
      <c r="AA424" s="10" t="s">
        <v>733</v>
      </c>
      <c r="AB424" s="10" t="s">
        <v>82</v>
      </c>
      <c r="AC424" s="10" t="s">
        <v>79</v>
      </c>
      <c r="AD424" s="10" t="s">
        <v>132</v>
      </c>
      <c r="AE424" s="10">
        <v>15</v>
      </c>
      <c r="AF424" s="10" t="s">
        <v>133</v>
      </c>
    </row>
    <row r="425" spans="26:32">
      <c r="Z425" s="10">
        <v>413</v>
      </c>
      <c r="AA425" s="10" t="s">
        <v>734</v>
      </c>
      <c r="AB425" s="10" t="s">
        <v>82</v>
      </c>
      <c r="AC425" s="10" t="s">
        <v>54</v>
      </c>
      <c r="AD425" s="10" t="s">
        <v>132</v>
      </c>
      <c r="AE425" s="10">
        <v>46</v>
      </c>
      <c r="AF425" s="10" t="s">
        <v>133</v>
      </c>
    </row>
    <row r="426" spans="26:32">
      <c r="Z426" s="10">
        <v>414</v>
      </c>
      <c r="AA426" s="10" t="s">
        <v>734</v>
      </c>
      <c r="AB426" s="10" t="s">
        <v>82</v>
      </c>
      <c r="AC426" s="10" t="s">
        <v>60</v>
      </c>
      <c r="AD426" s="10" t="s">
        <v>132</v>
      </c>
      <c r="AE426" s="10">
        <v>44</v>
      </c>
      <c r="AF426" s="10" t="s">
        <v>133</v>
      </c>
    </row>
    <row r="427" spans="26:32">
      <c r="Z427" s="10">
        <v>415</v>
      </c>
      <c r="AA427" s="10" t="s">
        <v>735</v>
      </c>
      <c r="AB427" s="10" t="s">
        <v>82</v>
      </c>
      <c r="AC427" s="10" t="s">
        <v>47</v>
      </c>
      <c r="AD427" s="10" t="s">
        <v>135</v>
      </c>
      <c r="AE427" s="10">
        <v>22</v>
      </c>
      <c r="AF427" s="10" t="s">
        <v>133</v>
      </c>
    </row>
    <row r="428" spans="26:32">
      <c r="Z428" s="10">
        <v>416</v>
      </c>
      <c r="AA428" s="10" t="s">
        <v>736</v>
      </c>
      <c r="AB428" s="10" t="s">
        <v>82</v>
      </c>
      <c r="AC428" s="10" t="s">
        <v>72</v>
      </c>
      <c r="AD428" s="10" t="s">
        <v>132</v>
      </c>
      <c r="AE428" s="10">
        <v>48</v>
      </c>
      <c r="AF428" s="10" t="s">
        <v>133</v>
      </c>
    </row>
    <row r="429" spans="26:32">
      <c r="Z429" s="10">
        <v>417</v>
      </c>
      <c r="AA429" s="10" t="s">
        <v>737</v>
      </c>
      <c r="AB429" s="10" t="s">
        <v>82</v>
      </c>
      <c r="AC429" s="10" t="s">
        <v>52</v>
      </c>
      <c r="AD429" s="10" t="s">
        <v>135</v>
      </c>
      <c r="AE429" s="10">
        <v>32</v>
      </c>
      <c r="AF429" s="10" t="s">
        <v>136</v>
      </c>
    </row>
    <row r="430" spans="26:32">
      <c r="Z430" s="10">
        <v>418</v>
      </c>
      <c r="AA430" s="10" t="s">
        <v>737</v>
      </c>
      <c r="AB430" s="10" t="s">
        <v>82</v>
      </c>
      <c r="AC430" s="10" t="s">
        <v>75</v>
      </c>
      <c r="AD430" s="10" t="s">
        <v>135</v>
      </c>
      <c r="AE430" s="10">
        <v>15</v>
      </c>
      <c r="AF430" s="10" t="s">
        <v>133</v>
      </c>
    </row>
    <row r="431" spans="26:32">
      <c r="Z431" s="10">
        <v>419</v>
      </c>
      <c r="AA431" s="10" t="s">
        <v>738</v>
      </c>
      <c r="AB431" s="10" t="s">
        <v>82</v>
      </c>
      <c r="AC431" s="10" t="s">
        <v>72</v>
      </c>
      <c r="AD431" s="10" t="s">
        <v>135</v>
      </c>
      <c r="AE431" s="10">
        <v>49</v>
      </c>
      <c r="AF431" s="10" t="s">
        <v>133</v>
      </c>
    </row>
    <row r="432" spans="26:32">
      <c r="Z432" s="10">
        <v>420</v>
      </c>
      <c r="AA432" s="10" t="s">
        <v>738</v>
      </c>
      <c r="AB432" s="10" t="s">
        <v>82</v>
      </c>
      <c r="AC432" s="10" t="s">
        <v>77</v>
      </c>
      <c r="AD432" s="10" t="s">
        <v>135</v>
      </c>
      <c r="AE432" s="10">
        <v>15</v>
      </c>
      <c r="AF432" s="10" t="s">
        <v>136</v>
      </c>
    </row>
    <row r="433" spans="26:32">
      <c r="Z433" s="10">
        <v>421</v>
      </c>
      <c r="AA433" s="10" t="s">
        <v>390</v>
      </c>
      <c r="AB433" s="10" t="s">
        <v>82</v>
      </c>
      <c r="AC433" s="10" t="s">
        <v>65</v>
      </c>
      <c r="AD433" s="10" t="s">
        <v>132</v>
      </c>
      <c r="AE433" s="10">
        <v>47</v>
      </c>
      <c r="AF433" s="10" t="s">
        <v>136</v>
      </c>
    </row>
    <row r="434" spans="26:32">
      <c r="Z434" s="10">
        <v>422</v>
      </c>
      <c r="AA434" s="10" t="s">
        <v>739</v>
      </c>
      <c r="AB434" s="10" t="s">
        <v>82</v>
      </c>
      <c r="AC434" s="10" t="s">
        <v>75</v>
      </c>
      <c r="AD434" s="10" t="s">
        <v>132</v>
      </c>
      <c r="AE434" s="10">
        <v>16</v>
      </c>
      <c r="AF434" s="10" t="s">
        <v>136</v>
      </c>
    </row>
    <row r="435" spans="26:32">
      <c r="Z435" s="10">
        <v>423</v>
      </c>
      <c r="AA435" s="10" t="s">
        <v>740</v>
      </c>
      <c r="AB435" s="10" t="s">
        <v>82</v>
      </c>
      <c r="AC435" s="10" t="s">
        <v>79</v>
      </c>
      <c r="AD435" s="10" t="s">
        <v>132</v>
      </c>
      <c r="AE435" s="10">
        <v>16</v>
      </c>
      <c r="AF435" s="10" t="s">
        <v>136</v>
      </c>
    </row>
  </sheetData>
  <mergeCells count="15"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B9:F9"/>
    <mergeCell ref="G9:K9"/>
    <mergeCell ref="L9:P9"/>
    <mergeCell ref="Q9:U9"/>
    <mergeCell ref="V9:Z9"/>
    <mergeCell ref="AA9:A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Q18"/>
  <sheetViews>
    <sheetView workbookViewId="0"/>
  </sheetViews>
  <sheetFormatPr defaultRowHeight="15"/>
  <cols>
    <col min="2" max="2" width="11.28515625" customWidth="1"/>
    <col min="3" max="3" width="18.7109375" customWidth="1"/>
    <col min="4" max="5" width="19.85546875" customWidth="1"/>
    <col min="6" max="7" width="14.7109375" customWidth="1"/>
    <col min="16" max="17" width="19.85546875" customWidth="1"/>
  </cols>
  <sheetData>
    <row r="4" spans="1:17">
      <c r="A4" s="2" t="s">
        <v>749</v>
      </c>
      <c r="B4" s="2" t="s">
        <v>750</v>
      </c>
      <c r="C4" s="2" t="s">
        <v>751</v>
      </c>
      <c r="D4" s="2" t="s">
        <v>752</v>
      </c>
      <c r="E4" s="2" t="s">
        <v>753</v>
      </c>
      <c r="F4" s="2" t="s">
        <v>754</v>
      </c>
      <c r="G4" s="2" t="s">
        <v>755</v>
      </c>
      <c r="H4" s="2" t="s">
        <v>756</v>
      </c>
      <c r="I4" s="2" t="s">
        <v>757</v>
      </c>
      <c r="J4" s="2" t="s">
        <v>758</v>
      </c>
      <c r="K4" s="2" t="s">
        <v>759</v>
      </c>
      <c r="L4" s="2" t="s">
        <v>760</v>
      </c>
      <c r="M4" s="2" t="s">
        <v>761</v>
      </c>
      <c r="N4" s="2" t="s">
        <v>762</v>
      </c>
      <c r="O4" s="2" t="s">
        <v>763</v>
      </c>
      <c r="P4" s="2" t="s">
        <v>764</v>
      </c>
      <c r="Q4" s="2" t="s">
        <v>765</v>
      </c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" t="s">
        <v>766</v>
      </c>
      <c r="B6" s="3" t="s">
        <v>46</v>
      </c>
      <c r="C6" s="3" t="s">
        <v>767</v>
      </c>
      <c r="D6" s="12" t="s">
        <v>49</v>
      </c>
      <c r="E6" s="12" t="s">
        <v>50</v>
      </c>
      <c r="F6" s="7">
        <v>100</v>
      </c>
      <c r="G6" s="7">
        <v>70</v>
      </c>
      <c r="H6" s="7">
        <f>((E6-D6)*86400*5)+1</f>
        <v>0</v>
      </c>
      <c r="I6" s="7">
        <v>223</v>
      </c>
      <c r="J6" s="7">
        <v>0</v>
      </c>
      <c r="K6" s="7">
        <v>26361</v>
      </c>
      <c r="L6" s="5">
        <f>I6/H6*100</f>
        <v>0</v>
      </c>
      <c r="M6" s="5">
        <f>J6/H6*100</f>
        <v>0</v>
      </c>
      <c r="N6" s="7">
        <v>26361</v>
      </c>
      <c r="O6" s="5">
        <v>0.5</v>
      </c>
      <c r="P6" s="12" t="s">
        <v>768</v>
      </c>
      <c r="Q6" s="12" t="s">
        <v>769</v>
      </c>
    </row>
    <row r="7" spans="1:17">
      <c r="A7" s="3" t="s">
        <v>770</v>
      </c>
      <c r="B7" s="3" t="s">
        <v>51</v>
      </c>
      <c r="C7" s="3" t="s">
        <v>771</v>
      </c>
      <c r="D7" s="12" t="s">
        <v>49</v>
      </c>
      <c r="E7" s="12" t="s">
        <v>50</v>
      </c>
      <c r="F7" s="7">
        <v>98</v>
      </c>
      <c r="G7" s="7">
        <v>64</v>
      </c>
      <c r="H7" s="7">
        <f>((E7-D7)*86400*5)+1</f>
        <v>0</v>
      </c>
      <c r="I7" s="7">
        <v>574</v>
      </c>
      <c r="J7" s="7">
        <v>0</v>
      </c>
      <c r="K7" s="7">
        <v>26361</v>
      </c>
      <c r="L7" s="5">
        <f>I7/H7*100</f>
        <v>0</v>
      </c>
      <c r="M7" s="5">
        <f>J7/H7*100</f>
        <v>0</v>
      </c>
      <c r="N7" s="7">
        <v>26361</v>
      </c>
      <c r="O7" s="5">
        <v>0.5</v>
      </c>
      <c r="P7" s="12" t="s">
        <v>772</v>
      </c>
      <c r="Q7" s="12" t="s">
        <v>773</v>
      </c>
    </row>
    <row r="8" spans="1:17">
      <c r="A8" s="3" t="s">
        <v>774</v>
      </c>
      <c r="B8" s="3" t="s">
        <v>53</v>
      </c>
      <c r="C8" s="3" t="s">
        <v>775</v>
      </c>
      <c r="D8" s="12" t="s">
        <v>49</v>
      </c>
      <c r="E8" s="12" t="s">
        <v>50</v>
      </c>
      <c r="F8" s="7">
        <v>100</v>
      </c>
      <c r="G8" s="7">
        <v>66</v>
      </c>
      <c r="H8" s="7">
        <f>((E8-D8)*86400*5)+1</f>
        <v>0</v>
      </c>
      <c r="I8" s="7">
        <v>439</v>
      </c>
      <c r="J8" s="7">
        <v>22</v>
      </c>
      <c r="K8" s="7">
        <v>26361</v>
      </c>
      <c r="L8" s="5">
        <f>I8/H8*100</f>
        <v>0</v>
      </c>
      <c r="M8" s="5">
        <f>J8/H8*100</f>
        <v>0</v>
      </c>
      <c r="N8" s="7">
        <v>26361</v>
      </c>
      <c r="O8" s="5">
        <v>0.5</v>
      </c>
      <c r="P8" s="12" t="s">
        <v>776</v>
      </c>
      <c r="Q8" s="12" t="s">
        <v>777</v>
      </c>
    </row>
    <row r="9" spans="1:17">
      <c r="A9" s="3" t="s">
        <v>778</v>
      </c>
      <c r="B9" s="3" t="s">
        <v>55</v>
      </c>
      <c r="C9" s="3" t="s">
        <v>779</v>
      </c>
      <c r="D9" s="12" t="s">
        <v>49</v>
      </c>
      <c r="E9" s="12" t="s">
        <v>58</v>
      </c>
      <c r="F9" s="7">
        <v>100</v>
      </c>
      <c r="G9" s="7">
        <v>71</v>
      </c>
      <c r="H9" s="7">
        <f>((E9-D9)*86400*5)+1</f>
        <v>0</v>
      </c>
      <c r="I9" s="7">
        <v>927</v>
      </c>
      <c r="J9" s="7">
        <v>13</v>
      </c>
      <c r="K9" s="7">
        <v>22614</v>
      </c>
      <c r="L9" s="5">
        <f>I9/H9*100</f>
        <v>0</v>
      </c>
      <c r="M9" s="5">
        <f>J9/H9*100</f>
        <v>0</v>
      </c>
      <c r="N9" s="7">
        <v>22612</v>
      </c>
      <c r="O9" s="5">
        <v>8.4</v>
      </c>
      <c r="P9" s="12" t="s">
        <v>768</v>
      </c>
      <c r="Q9" s="12" t="s">
        <v>780</v>
      </c>
    </row>
    <row r="10" spans="1:17">
      <c r="A10" s="3" t="s">
        <v>781</v>
      </c>
      <c r="B10" s="3" t="s">
        <v>59</v>
      </c>
      <c r="C10" s="3" t="s">
        <v>782</v>
      </c>
      <c r="D10" s="12" t="s">
        <v>49</v>
      </c>
      <c r="E10" s="12" t="s">
        <v>50</v>
      </c>
      <c r="F10" s="7">
        <v>100</v>
      </c>
      <c r="G10" s="7">
        <v>68</v>
      </c>
      <c r="H10" s="7">
        <f>((E10-D10)*86400*5)+1</f>
        <v>0</v>
      </c>
      <c r="I10" s="7">
        <v>284</v>
      </c>
      <c r="J10" s="7">
        <v>24</v>
      </c>
      <c r="K10" s="7">
        <v>26320</v>
      </c>
      <c r="L10" s="5">
        <f>I10/H10*100</f>
        <v>0</v>
      </c>
      <c r="M10" s="5">
        <f>J10/H10*100</f>
        <v>0</v>
      </c>
      <c r="N10" s="7">
        <v>26319</v>
      </c>
      <c r="O10" s="5">
        <v>8.4</v>
      </c>
      <c r="P10" s="12" t="s">
        <v>768</v>
      </c>
      <c r="Q10" s="12" t="s">
        <v>783</v>
      </c>
    </row>
    <row r="11" spans="1:17">
      <c r="A11" s="3" t="s">
        <v>784</v>
      </c>
      <c r="B11" s="3" t="s">
        <v>61</v>
      </c>
      <c r="C11" s="3" t="s">
        <v>785</v>
      </c>
      <c r="D11" s="12" t="s">
        <v>49</v>
      </c>
      <c r="E11" s="12" t="s">
        <v>58</v>
      </c>
      <c r="F11" s="7">
        <v>100</v>
      </c>
      <c r="G11" s="7">
        <v>70</v>
      </c>
      <c r="H11" s="7">
        <f>((E11-D11)*86400*5)+1</f>
        <v>0</v>
      </c>
      <c r="I11" s="7">
        <v>584</v>
      </c>
      <c r="J11" s="7">
        <v>33</v>
      </c>
      <c r="K11" s="7">
        <v>22621</v>
      </c>
      <c r="L11" s="5">
        <f>I11/H11*100</f>
        <v>0</v>
      </c>
      <c r="M11" s="5">
        <f>J11/H11*100</f>
        <v>0</v>
      </c>
      <c r="N11" s="7">
        <v>22619</v>
      </c>
      <c r="O11" s="5">
        <v>5</v>
      </c>
      <c r="P11" s="12" t="s">
        <v>768</v>
      </c>
      <c r="Q11" s="12" t="s">
        <v>786</v>
      </c>
    </row>
    <row r="12" spans="1:17">
      <c r="A12" s="3" t="s">
        <v>787</v>
      </c>
      <c r="B12" s="3" t="s">
        <v>64</v>
      </c>
      <c r="C12" s="3" t="s">
        <v>788</v>
      </c>
      <c r="D12" s="12" t="s">
        <v>49</v>
      </c>
      <c r="E12" s="12" t="s">
        <v>50</v>
      </c>
      <c r="F12" s="7">
        <v>99</v>
      </c>
      <c r="G12" s="7">
        <v>65</v>
      </c>
      <c r="H12" s="7">
        <f>((E12-D12)*86400*5)+1</f>
        <v>0</v>
      </c>
      <c r="I12" s="7">
        <v>648</v>
      </c>
      <c r="J12" s="7">
        <v>23</v>
      </c>
      <c r="K12" s="7">
        <v>26339</v>
      </c>
      <c r="L12" s="5">
        <f>I12/H12*100</f>
        <v>0</v>
      </c>
      <c r="M12" s="5">
        <f>J12/H12*100</f>
        <v>0</v>
      </c>
      <c r="N12" s="7">
        <v>26337</v>
      </c>
      <c r="O12" s="5">
        <v>2.4</v>
      </c>
      <c r="P12" s="12" t="s">
        <v>772</v>
      </c>
      <c r="Q12" s="12" t="s">
        <v>789</v>
      </c>
    </row>
    <row r="13" spans="1:17">
      <c r="A13" s="3" t="s">
        <v>790</v>
      </c>
      <c r="B13" s="3" t="s">
        <v>66</v>
      </c>
      <c r="C13" s="3" t="s">
        <v>791</v>
      </c>
      <c r="D13" s="12" t="s">
        <v>49</v>
      </c>
      <c r="E13" s="12" t="s">
        <v>68</v>
      </c>
      <c r="F13" s="7">
        <v>98</v>
      </c>
      <c r="G13" s="7">
        <v>74</v>
      </c>
      <c r="H13" s="7">
        <f>((E13-D13)*86400*5)+1</f>
        <v>0</v>
      </c>
      <c r="I13" s="7">
        <v>311</v>
      </c>
      <c r="J13" s="7">
        <v>14</v>
      </c>
      <c r="K13" s="7">
        <v>18020</v>
      </c>
      <c r="L13" s="5">
        <f>I13/H13*100</f>
        <v>0</v>
      </c>
      <c r="M13" s="5">
        <f>J13/H13*100</f>
        <v>0</v>
      </c>
      <c r="N13" s="7">
        <v>18018</v>
      </c>
      <c r="O13" s="5">
        <v>4.2</v>
      </c>
      <c r="P13" s="12" t="s">
        <v>776</v>
      </c>
      <c r="Q13" s="12" t="s">
        <v>792</v>
      </c>
    </row>
    <row r="14" spans="1:17">
      <c r="A14" s="3" t="s">
        <v>793</v>
      </c>
      <c r="B14" s="3" t="s">
        <v>69</v>
      </c>
      <c r="C14" s="3" t="s">
        <v>794</v>
      </c>
      <c r="D14" s="12" t="s">
        <v>49</v>
      </c>
      <c r="E14" s="12" t="s">
        <v>50</v>
      </c>
      <c r="F14" s="7">
        <v>100</v>
      </c>
      <c r="G14" s="7">
        <v>66</v>
      </c>
      <c r="H14" s="7">
        <f>((E14-D14)*86400*5)+1</f>
        <v>0</v>
      </c>
      <c r="I14" s="7">
        <v>277</v>
      </c>
      <c r="J14" s="7">
        <v>0</v>
      </c>
      <c r="K14" s="7">
        <v>26361</v>
      </c>
      <c r="L14" s="5">
        <f>I14/H14*100</f>
        <v>0</v>
      </c>
      <c r="M14" s="5">
        <f>J14/H14*100</f>
        <v>0</v>
      </c>
      <c r="N14" s="7">
        <v>26361</v>
      </c>
      <c r="O14" s="5">
        <v>0.5</v>
      </c>
      <c r="P14" s="12" t="s">
        <v>795</v>
      </c>
      <c r="Q14" s="12" t="s">
        <v>796</v>
      </c>
    </row>
    <row r="15" spans="1:17">
      <c r="A15" s="3" t="s">
        <v>797</v>
      </c>
      <c r="B15" s="3" t="s">
        <v>71</v>
      </c>
      <c r="C15" s="3" t="s">
        <v>798</v>
      </c>
      <c r="D15" s="12" t="s">
        <v>73</v>
      </c>
      <c r="E15" s="12" t="s">
        <v>50</v>
      </c>
      <c r="F15" s="7">
        <v>100</v>
      </c>
      <c r="G15" s="7">
        <v>69</v>
      </c>
      <c r="H15" s="7">
        <f>((E15-D15)*86400*5)+1</f>
        <v>0</v>
      </c>
      <c r="I15" s="7">
        <v>14883</v>
      </c>
      <c r="J15" s="7">
        <v>0</v>
      </c>
      <c r="K15" s="7">
        <v>25313</v>
      </c>
      <c r="L15" s="5">
        <f>I15/H15*100</f>
        <v>0</v>
      </c>
      <c r="M15" s="5">
        <f>J15/H15*100</f>
        <v>0</v>
      </c>
      <c r="N15" s="7">
        <v>25311</v>
      </c>
      <c r="O15" s="5">
        <v>4.6</v>
      </c>
      <c r="P15" s="12" t="s">
        <v>799</v>
      </c>
      <c r="Q15" s="12" t="s">
        <v>800</v>
      </c>
    </row>
    <row r="16" spans="1:17">
      <c r="A16" s="3" t="s">
        <v>801</v>
      </c>
      <c r="B16" s="3" t="s">
        <v>74</v>
      </c>
      <c r="C16" s="3" t="s">
        <v>802</v>
      </c>
      <c r="D16" s="12" t="s">
        <v>68</v>
      </c>
      <c r="E16" s="12" t="s">
        <v>50</v>
      </c>
      <c r="F16" s="7">
        <v>78</v>
      </c>
      <c r="G16" s="7">
        <v>70</v>
      </c>
      <c r="H16" s="7">
        <f>((E16-D16)*86400*5)+1</f>
        <v>0</v>
      </c>
      <c r="I16" s="7">
        <v>71</v>
      </c>
      <c r="J16" s="7">
        <v>5</v>
      </c>
      <c r="K16" s="7">
        <v>8311</v>
      </c>
      <c r="L16" s="5">
        <f>I16/H16*100</f>
        <v>0</v>
      </c>
      <c r="M16" s="5">
        <f>J16/H16*100</f>
        <v>0</v>
      </c>
      <c r="N16" s="7">
        <v>8311</v>
      </c>
      <c r="O16" s="5">
        <v>0.5</v>
      </c>
      <c r="P16" s="12" t="s">
        <v>772</v>
      </c>
      <c r="Q16" s="12" t="s">
        <v>803</v>
      </c>
    </row>
    <row r="17" spans="1:17">
      <c r="A17" s="3" t="s">
        <v>804</v>
      </c>
      <c r="B17" s="3" t="s">
        <v>76</v>
      </c>
      <c r="C17" s="3" t="s">
        <v>805</v>
      </c>
      <c r="D17" s="12" t="s">
        <v>58</v>
      </c>
      <c r="E17" s="12" t="s">
        <v>50</v>
      </c>
      <c r="F17" s="7">
        <v>66</v>
      </c>
      <c r="G17" s="7">
        <v>63</v>
      </c>
      <c r="H17" s="7">
        <f>((E17-D17)*86400*5)+1</f>
        <v>0</v>
      </c>
      <c r="I17" s="7">
        <v>50</v>
      </c>
      <c r="J17" s="7">
        <v>4</v>
      </c>
      <c r="K17" s="7">
        <v>3696</v>
      </c>
      <c r="L17" s="5">
        <f>I17/H17*100</f>
        <v>0</v>
      </c>
      <c r="M17" s="5">
        <f>J17/H17*100</f>
        <v>0</v>
      </c>
      <c r="N17" s="7">
        <v>3696</v>
      </c>
      <c r="O17" s="5">
        <v>0.5</v>
      </c>
      <c r="P17" s="12" t="s">
        <v>772</v>
      </c>
      <c r="Q17" s="12" t="s">
        <v>806</v>
      </c>
    </row>
    <row r="18" spans="1:17">
      <c r="A18" s="3" t="s">
        <v>807</v>
      </c>
      <c r="B18" s="3" t="s">
        <v>78</v>
      </c>
      <c r="C18" s="3" t="s">
        <v>808</v>
      </c>
      <c r="D18" s="12" t="s">
        <v>58</v>
      </c>
      <c r="E18" s="12" t="s">
        <v>50</v>
      </c>
      <c r="F18" s="7">
        <v>64</v>
      </c>
      <c r="G18" s="7">
        <v>62</v>
      </c>
      <c r="H18" s="7">
        <f>((E18-D18)*86400*5)+1</f>
        <v>0</v>
      </c>
      <c r="I18" s="7">
        <v>41</v>
      </c>
      <c r="J18" s="7">
        <v>4</v>
      </c>
      <c r="K18" s="7">
        <v>3696</v>
      </c>
      <c r="L18" s="5">
        <f>I18/H18*100</f>
        <v>0</v>
      </c>
      <c r="M18" s="5">
        <f>J18/H18*100</f>
        <v>0</v>
      </c>
      <c r="N18" s="7">
        <v>3696</v>
      </c>
      <c r="O18" s="5">
        <v>0.5</v>
      </c>
      <c r="P18" s="12" t="s">
        <v>809</v>
      </c>
      <c r="Q18" s="12" t="s">
        <v>783</v>
      </c>
    </row>
  </sheetData>
  <mergeCells count="17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4"/>
  <sheetViews>
    <sheetView workbookViewId="0"/>
  </sheetViews>
  <sheetFormatPr defaultRowHeight="15"/>
  <sheetData>
    <row r="1" spans="1:9"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129</v>
      </c>
      <c r="I1" t="s">
        <v>743</v>
      </c>
    </row>
    <row r="2" spans="1:9">
      <c r="A2" t="s">
        <v>47</v>
      </c>
      <c r="B2">
        <v>1318.298691035456</v>
      </c>
      <c r="C2">
        <v>3301.572249847357</v>
      </c>
      <c r="D2">
        <v>1662.556103550041</v>
      </c>
      <c r="E2">
        <v>286.609102462123</v>
      </c>
      <c r="F2">
        <v>93.01762100135534</v>
      </c>
      <c r="G2">
        <v>0</v>
      </c>
    </row>
    <row r="3" spans="1:9">
      <c r="A3" t="s">
        <v>52</v>
      </c>
      <c r="B3">
        <v>1577.524129458975</v>
      </c>
      <c r="C3">
        <v>3553.34774267738</v>
      </c>
      <c r="D3">
        <v>1308.632364069308</v>
      </c>
      <c r="E3">
        <v>475.4343698285571</v>
      </c>
      <c r="F3">
        <v>36.59494199473085</v>
      </c>
      <c r="G3">
        <v>0</v>
      </c>
    </row>
    <row r="4" spans="1:9">
      <c r="A4" t="s">
        <v>54</v>
      </c>
      <c r="B4">
        <v>1345.065430640768</v>
      </c>
      <c r="C4">
        <v>4014.231930568361</v>
      </c>
      <c r="D4">
        <v>1906.749430528849</v>
      </c>
      <c r="E4">
        <v>570.9509833937768</v>
      </c>
      <c r="F4">
        <v>80.97371252707012</v>
      </c>
      <c r="G4">
        <v>0</v>
      </c>
    </row>
    <row r="5" spans="1:9">
      <c r="A5" t="s">
        <v>56</v>
      </c>
      <c r="B5">
        <v>1314.44528317845</v>
      </c>
      <c r="C5">
        <v>3534.267756355419</v>
      </c>
      <c r="D5">
        <v>2131.019892975618</v>
      </c>
      <c r="E5">
        <v>547.0957218316037</v>
      </c>
      <c r="F5">
        <v>106.1814522713607</v>
      </c>
      <c r="G5">
        <v>0</v>
      </c>
    </row>
    <row r="6" spans="1:9">
      <c r="A6" t="s">
        <v>60</v>
      </c>
      <c r="B6">
        <v>1447.760494362325</v>
      </c>
      <c r="C6">
        <v>4384.701055452864</v>
      </c>
      <c r="D6">
        <v>2405.517067504693</v>
      </c>
      <c r="E6">
        <v>606.1575260574577</v>
      </c>
      <c r="F6">
        <v>40.30753743847754</v>
      </c>
      <c r="G6">
        <v>0</v>
      </c>
    </row>
    <row r="7" spans="1:9">
      <c r="A7" t="s">
        <v>62</v>
      </c>
      <c r="B7">
        <v>1254.930343400497</v>
      </c>
      <c r="C7">
        <v>3843.101157705061</v>
      </c>
      <c r="D7">
        <v>1518.264793798004</v>
      </c>
      <c r="E7">
        <v>590.3031380882383</v>
      </c>
      <c r="F7">
        <v>128.9592275901536</v>
      </c>
      <c r="G7">
        <v>0</v>
      </c>
    </row>
    <row r="8" spans="1:9">
      <c r="A8" t="s">
        <v>65</v>
      </c>
      <c r="B8">
        <v>1491.555189831143</v>
      </c>
      <c r="C8">
        <v>3966.625941030691</v>
      </c>
      <c r="D8">
        <v>1966.894706315521</v>
      </c>
      <c r="E8">
        <v>637.9283897375342</v>
      </c>
      <c r="F8">
        <v>205.3193708005774</v>
      </c>
      <c r="G8">
        <v>0</v>
      </c>
    </row>
    <row r="9" spans="1:9">
      <c r="A9" t="s">
        <v>67</v>
      </c>
      <c r="B9">
        <v>991.8665104256879</v>
      </c>
      <c r="C9">
        <v>2499.18879481415</v>
      </c>
      <c r="D9">
        <v>1148.717640472104</v>
      </c>
      <c r="E9">
        <v>514.1195059186098</v>
      </c>
      <c r="F9">
        <v>116.090444658144</v>
      </c>
      <c r="G9">
        <v>0</v>
      </c>
    </row>
    <row r="10" spans="1:9">
      <c r="A10" t="s">
        <v>70</v>
      </c>
      <c r="B10">
        <v>1825.081584421544</v>
      </c>
      <c r="C10">
        <v>4086.178137698433</v>
      </c>
      <c r="D10">
        <v>1831.136547446132</v>
      </c>
      <c r="E10">
        <v>435.131885181057</v>
      </c>
      <c r="F10">
        <v>72.84430143762756</v>
      </c>
      <c r="G10">
        <v>0</v>
      </c>
    </row>
    <row r="11" spans="1:9">
      <c r="A11" t="s">
        <v>72</v>
      </c>
      <c r="B11">
        <v>1332.76072230955</v>
      </c>
      <c r="C11">
        <v>2442.857040902081</v>
      </c>
      <c r="D11">
        <v>768.535573347709</v>
      </c>
      <c r="E11">
        <v>1062.23294497691</v>
      </c>
      <c r="F11">
        <v>989.6764825883004</v>
      </c>
      <c r="G11">
        <v>1459.31036137375</v>
      </c>
    </row>
    <row r="12" spans="1:9">
      <c r="A12" t="s">
        <v>75</v>
      </c>
      <c r="B12">
        <v>538.3657849321906</v>
      </c>
      <c r="C12">
        <v>1499.570535799123</v>
      </c>
      <c r="D12">
        <v>771.9830168766243</v>
      </c>
      <c r="E12">
        <v>303.5745180195613</v>
      </c>
      <c r="F12">
        <v>38.08230912243687</v>
      </c>
      <c r="G12">
        <v>0</v>
      </c>
    </row>
    <row r="13" spans="1:9">
      <c r="A13" t="s">
        <v>77</v>
      </c>
      <c r="B13">
        <v>130.767704199945</v>
      </c>
      <c r="C13">
        <v>616.5563026389191</v>
      </c>
      <c r="D13">
        <v>516.542743040471</v>
      </c>
      <c r="E13">
        <v>269.6271174079482</v>
      </c>
      <c r="F13">
        <v>39.42115171550984</v>
      </c>
      <c r="G13">
        <v>0</v>
      </c>
    </row>
    <row r="14" spans="1:9">
      <c r="A14" t="s">
        <v>79</v>
      </c>
      <c r="B14">
        <v>196.2195771306939</v>
      </c>
      <c r="C14">
        <v>626.9601236654091</v>
      </c>
      <c r="D14">
        <v>606.408224094595</v>
      </c>
      <c r="E14">
        <v>196.5892798418072</v>
      </c>
      <c r="F14">
        <v>31.92317928927048</v>
      </c>
      <c r="G1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4:AC67"/>
  <sheetViews>
    <sheetView workbookViewId="0"/>
  </sheetViews>
  <sheetFormatPr defaultRowHeight="15"/>
  <cols>
    <col min="1" max="8" width="14.7109375" customWidth="1"/>
    <col min="17" max="29" width="0.140625" customWidth="1"/>
  </cols>
  <sheetData>
    <row r="24" spans="1:7">
      <c r="B24" s="13" t="s">
        <v>17</v>
      </c>
      <c r="C24" s="14" t="s">
        <v>18</v>
      </c>
      <c r="D24" s="15" t="s">
        <v>19</v>
      </c>
      <c r="E24" s="16" t="s">
        <v>20</v>
      </c>
      <c r="F24" s="17" t="s">
        <v>21</v>
      </c>
      <c r="G24" s="18" t="s">
        <v>22</v>
      </c>
    </row>
    <row r="25" spans="1:7">
      <c r="A25" s="10" t="s">
        <v>47</v>
      </c>
      <c r="B25" s="5">
        <v>1318.298691035456</v>
      </c>
      <c r="C25" s="5">
        <v>3301.572249847357</v>
      </c>
      <c r="D25" s="5">
        <v>1662.556103550041</v>
      </c>
      <c r="E25" s="5">
        <v>286.609102462123</v>
      </c>
      <c r="F25" s="5">
        <v>93.01762100135534</v>
      </c>
      <c r="G25" s="5">
        <v>0</v>
      </c>
    </row>
    <row r="26" spans="1:7">
      <c r="A26" s="10" t="s">
        <v>52</v>
      </c>
      <c r="B26" s="5">
        <v>1577.524129458975</v>
      </c>
      <c r="C26" s="5">
        <v>3553.34774267738</v>
      </c>
      <c r="D26" s="5">
        <v>1308.632364069308</v>
      </c>
      <c r="E26" s="5">
        <v>475.4343698285571</v>
      </c>
      <c r="F26" s="5">
        <v>36.59494199473085</v>
      </c>
      <c r="G26" s="5">
        <v>0</v>
      </c>
    </row>
    <row r="27" spans="1:7">
      <c r="A27" s="10" t="s">
        <v>54</v>
      </c>
      <c r="B27" s="5">
        <v>1345.065430640768</v>
      </c>
      <c r="C27" s="5">
        <v>4014.231930568361</v>
      </c>
      <c r="D27" s="5">
        <v>1906.749430528849</v>
      </c>
      <c r="E27" s="5">
        <v>570.9509833937768</v>
      </c>
      <c r="F27" s="5">
        <v>80.97371252707012</v>
      </c>
      <c r="G27" s="5">
        <v>0</v>
      </c>
    </row>
    <row r="28" spans="1:7">
      <c r="A28" s="10" t="s">
        <v>56</v>
      </c>
      <c r="B28" s="5">
        <v>1314.44528317845</v>
      </c>
      <c r="C28" s="5">
        <v>3534.267756355419</v>
      </c>
      <c r="D28" s="5">
        <v>2131.019892975618</v>
      </c>
      <c r="E28" s="5">
        <v>547.0957218316037</v>
      </c>
      <c r="F28" s="5">
        <v>106.1814522713607</v>
      </c>
      <c r="G28" s="5">
        <v>0</v>
      </c>
    </row>
    <row r="29" spans="1:7">
      <c r="A29" s="10" t="s">
        <v>60</v>
      </c>
      <c r="B29" s="5">
        <v>1447.760494362325</v>
      </c>
      <c r="C29" s="5">
        <v>4384.701055452864</v>
      </c>
      <c r="D29" s="5">
        <v>2405.517067504693</v>
      </c>
      <c r="E29" s="5">
        <v>606.1575260574577</v>
      </c>
      <c r="F29" s="5">
        <v>40.30753743847754</v>
      </c>
      <c r="G29" s="5">
        <v>0</v>
      </c>
    </row>
    <row r="30" spans="1:7">
      <c r="A30" s="10" t="s">
        <v>62</v>
      </c>
      <c r="B30" s="5">
        <v>1254.930343400497</v>
      </c>
      <c r="C30" s="5">
        <v>3843.101157705061</v>
      </c>
      <c r="D30" s="5">
        <v>1518.264793798004</v>
      </c>
      <c r="E30" s="5">
        <v>590.3031380882383</v>
      </c>
      <c r="F30" s="5">
        <v>128.9592275901536</v>
      </c>
      <c r="G30" s="5">
        <v>0</v>
      </c>
    </row>
    <row r="31" spans="1:7">
      <c r="A31" s="10" t="s">
        <v>65</v>
      </c>
      <c r="B31" s="5">
        <v>1491.555189831143</v>
      </c>
      <c r="C31" s="5">
        <v>3966.625941030691</v>
      </c>
      <c r="D31" s="5">
        <v>1966.894706315521</v>
      </c>
      <c r="E31" s="5">
        <v>637.9283897375342</v>
      </c>
      <c r="F31" s="5">
        <v>205.3193708005774</v>
      </c>
      <c r="G31" s="5">
        <v>0</v>
      </c>
    </row>
    <row r="32" spans="1:7">
      <c r="A32" s="10" t="s">
        <v>67</v>
      </c>
      <c r="B32" s="5">
        <v>991.8665104256879</v>
      </c>
      <c r="C32" s="5">
        <v>2499.18879481415</v>
      </c>
      <c r="D32" s="5">
        <v>1148.717640472104</v>
      </c>
      <c r="E32" s="5">
        <v>514.1195059186098</v>
      </c>
      <c r="F32" s="5">
        <v>116.090444658144</v>
      </c>
      <c r="G32" s="5">
        <v>0</v>
      </c>
    </row>
    <row r="33" spans="1:14">
      <c r="A33" s="10" t="s">
        <v>70</v>
      </c>
      <c r="B33" s="5">
        <v>1825.081584421544</v>
      </c>
      <c r="C33" s="5">
        <v>4086.178137698433</v>
      </c>
      <c r="D33" s="5">
        <v>1831.136547446132</v>
      </c>
      <c r="E33" s="5">
        <v>435.131885181057</v>
      </c>
      <c r="F33" s="5">
        <v>72.84430143762756</v>
      </c>
      <c r="G33" s="5">
        <v>0</v>
      </c>
    </row>
    <row r="34" spans="1:14">
      <c r="A34" s="10" t="s">
        <v>72</v>
      </c>
      <c r="B34" s="5">
        <v>1332.76072230955</v>
      </c>
      <c r="C34" s="5">
        <v>2442.857040902081</v>
      </c>
      <c r="D34" s="5">
        <v>768.535573347709</v>
      </c>
      <c r="E34" s="5">
        <v>1062.23294497691</v>
      </c>
      <c r="F34" s="5">
        <v>989.6764825883004</v>
      </c>
      <c r="G34" s="5">
        <v>1459.31036137375</v>
      </c>
    </row>
    <row r="35" spans="1:14">
      <c r="A35" s="10" t="s">
        <v>75</v>
      </c>
      <c r="B35" s="5">
        <v>538.3657849321906</v>
      </c>
      <c r="C35" s="5">
        <v>1499.570535799123</v>
      </c>
      <c r="D35" s="5">
        <v>771.9830168766243</v>
      </c>
      <c r="E35" s="5">
        <v>303.5745180195613</v>
      </c>
      <c r="F35" s="5">
        <v>38.08230912243687</v>
      </c>
      <c r="G35" s="5">
        <v>0</v>
      </c>
    </row>
    <row r="36" spans="1:14">
      <c r="A36" s="10" t="s">
        <v>77</v>
      </c>
      <c r="B36" s="5">
        <v>130.767704199945</v>
      </c>
      <c r="C36" s="5">
        <v>616.5563026389191</v>
      </c>
      <c r="D36" s="5">
        <v>516.542743040471</v>
      </c>
      <c r="E36" s="5">
        <v>269.6271174079482</v>
      </c>
      <c r="F36" s="5">
        <v>39.42115171550984</v>
      </c>
      <c r="G36" s="5">
        <v>0</v>
      </c>
    </row>
    <row r="37" spans="1:14">
      <c r="A37" s="10" t="s">
        <v>79</v>
      </c>
      <c r="B37" s="5">
        <v>196.2195771306939</v>
      </c>
      <c r="C37" s="5">
        <v>626.9601236654091</v>
      </c>
      <c r="D37" s="5">
        <v>606.408224094595</v>
      </c>
      <c r="E37" s="5">
        <v>196.5892798418072</v>
      </c>
      <c r="F37" s="5">
        <v>31.92317928927048</v>
      </c>
      <c r="G37" s="5">
        <v>0</v>
      </c>
    </row>
    <row r="39" spans="1:14">
      <c r="B39" s="19" t="s">
        <v>810</v>
      </c>
      <c r="C39" s="19" t="s">
        <v>811</v>
      </c>
      <c r="D39" s="19" t="s">
        <v>812</v>
      </c>
      <c r="E39" s="19" t="s">
        <v>813</v>
      </c>
      <c r="F39" s="19" t="s">
        <v>814</v>
      </c>
      <c r="G39" s="19" t="s">
        <v>815</v>
      </c>
    </row>
    <row r="40" spans="1:14">
      <c r="A40" s="19" t="s">
        <v>80</v>
      </c>
      <c r="B40" s="20">
        <v>0.4837792414263002</v>
      </c>
      <c r="C40" s="20">
        <v>0.38407449466273</v>
      </c>
      <c r="D40" s="20">
        <v>0.1025028389734272</v>
      </c>
      <c r="E40" s="20">
        <v>0.02362025891437656</v>
      </c>
      <c r="F40" s="20">
        <v>0.005332727685668862</v>
      </c>
      <c r="G40" s="20">
        <v>0.000690438337497161</v>
      </c>
      <c r="H40" s="19" t="s">
        <v>816</v>
      </c>
      <c r="I40" s="20">
        <v>0.4275611142694713</v>
      </c>
      <c r="J40" s="20">
        <v>0.4212848209209779</v>
      </c>
      <c r="K40" s="20">
        <v>0.1230017055144969</v>
      </c>
      <c r="L40" s="20">
        <v>0.0257646389994315</v>
      </c>
      <c r="M40" s="20">
        <v>0.002387720295622513</v>
      </c>
      <c r="N40" s="20">
        <v>0</v>
      </c>
    </row>
    <row r="41" spans="1:14">
      <c r="A41" s="19" t="s">
        <v>82</v>
      </c>
      <c r="B41" s="20">
        <v>0.5283572916310991</v>
      </c>
      <c r="C41" s="20">
        <v>0.3370352033325366</v>
      </c>
      <c r="D41" s="20">
        <v>0.09463243077133199</v>
      </c>
      <c r="E41" s="20">
        <v>0.02718783077816096</v>
      </c>
      <c r="F41" s="20">
        <v>0.006854577116126609</v>
      </c>
      <c r="G41" s="20">
        <v>0.005932666370744699</v>
      </c>
      <c r="H41" s="19" t="s">
        <v>817</v>
      </c>
      <c r="I41" s="20">
        <v>0.5282444444444444</v>
      </c>
      <c r="J41" s="20">
        <v>0.3556444444444444</v>
      </c>
      <c r="K41" s="20">
        <v>0.09124444444444445</v>
      </c>
      <c r="L41" s="20">
        <v>0.02133333333333333</v>
      </c>
      <c r="M41" s="20">
        <v>0.003533333333333333</v>
      </c>
      <c r="N41" s="20">
        <v>0</v>
      </c>
    </row>
    <row r="42" spans="1:14">
      <c r="H42" s="19" t="s">
        <v>818</v>
      </c>
      <c r="I42" s="20">
        <v>0.5061137440758294</v>
      </c>
      <c r="J42" s="20">
        <v>0.3671563981042654</v>
      </c>
      <c r="K42" s="20">
        <v>0.0837914691943128</v>
      </c>
      <c r="L42" s="20">
        <v>0.02402843601895735</v>
      </c>
      <c r="M42" s="20">
        <v>0.01530805687203791</v>
      </c>
      <c r="N42" s="20">
        <v>0.003601895734597156</v>
      </c>
    </row>
    <row r="43" spans="1:14">
      <c r="H43" s="19" t="s">
        <v>819</v>
      </c>
      <c r="I43" s="20">
        <v>0.5738571968265962</v>
      </c>
      <c r="J43" s="20">
        <v>0.3214738105291229</v>
      </c>
      <c r="K43" s="20">
        <v>0.07855730127336163</v>
      </c>
      <c r="L43" s="20">
        <v>0.02006711260250228</v>
      </c>
      <c r="M43" s="20">
        <v>0.003844529878441743</v>
      </c>
      <c r="N43" s="20">
        <v>0.002200048889975333</v>
      </c>
    </row>
    <row r="44" spans="1:14">
      <c r="H44" s="19" t="s">
        <v>817</v>
      </c>
      <c r="I44" s="20">
        <v>0.5161448032178493</v>
      </c>
      <c r="J44" s="20">
        <v>0.3556523478299518</v>
      </c>
      <c r="K44" s="20">
        <v>0.08897975510566901</v>
      </c>
      <c r="L44" s="20">
        <v>0.02291162025822796</v>
      </c>
      <c r="M44" s="20">
        <v>0.00608902420053779</v>
      </c>
      <c r="N44" s="20">
        <v>0.01022244938776417</v>
      </c>
    </row>
    <row r="45" spans="1:14">
      <c r="H45" s="19" t="s">
        <v>818</v>
      </c>
      <c r="I45" s="20">
        <v>0.4731860036832413</v>
      </c>
      <c r="J45" s="20">
        <v>0.3319705340699816</v>
      </c>
      <c r="K45" s="20">
        <v>0.1306445672191529</v>
      </c>
      <c r="L45" s="20">
        <v>0.04607734806629835</v>
      </c>
      <c r="M45" s="20">
        <v>0.01311233885819521</v>
      </c>
      <c r="N45" s="20">
        <v>0.005009208103130755</v>
      </c>
    </row>
    <row r="62" spans="1:29">
      <c r="A62" s="19" t="s">
        <v>816</v>
      </c>
      <c r="B62" s="21">
        <v>17314.49286240162</v>
      </c>
      <c r="C62" s="21">
        <v>1567.425692534282</v>
      </c>
      <c r="D62" s="21">
        <v>1926.720934988698</v>
      </c>
      <c r="E62" s="21">
        <v>1872.722953390008</v>
      </c>
      <c r="F62" s="21">
        <v>1317.714708228055</v>
      </c>
      <c r="G62" s="21">
        <v>71.5846919130194</v>
      </c>
      <c r="H62" s="21">
        <v>116.781657500678</v>
      </c>
      <c r="I62" s="21">
        <v>232.3924310092193</v>
      </c>
      <c r="J62" s="20">
        <v>0.07189796145606304</v>
      </c>
      <c r="K62" s="20">
        <v>0.04075323171277463</v>
      </c>
      <c r="L62" s="20">
        <v>0.05974593022244596</v>
      </c>
      <c r="M62" s="20">
        <v>0.1255762990140647</v>
      </c>
      <c r="N62" s="21">
        <v>117.349928946986</v>
      </c>
      <c r="O62" s="21">
        <v>103.4026279485296</v>
      </c>
      <c r="P62" s="21">
        <v>128.4480623325799</v>
      </c>
      <c r="Q62" s="21">
        <v>124.8481968926672</v>
      </c>
      <c r="R62" s="21">
        <v>8.784764721520368</v>
      </c>
      <c r="S62" s="21">
        <v>4.503207378306054</v>
      </c>
      <c r="T62" s="21">
        <v>7.785443833378538</v>
      </c>
      <c r="U62" s="21">
        <v>15.49282873394795</v>
      </c>
      <c r="V62" s="19">
        <v>7</v>
      </c>
      <c r="W62" s="19">
        <v>0</v>
      </c>
      <c r="X62" s="19">
        <v>0</v>
      </c>
      <c r="Y62" s="19">
        <v>2.333333333333333</v>
      </c>
      <c r="Z62" s="21">
        <v>75.66887622251579</v>
      </c>
      <c r="AA62" s="21">
        <v>0</v>
      </c>
      <c r="AB62" s="21">
        <v>0</v>
      </c>
      <c r="AC62" s="21">
        <v>25.2229587408386</v>
      </c>
    </row>
    <row r="63" spans="1:29">
      <c r="A63" s="19" t="s">
        <v>817</v>
      </c>
      <c r="B63" s="21">
        <v>15510.37338568522</v>
      </c>
      <c r="C63" s="21">
        <v>1165.6336797824</v>
      </c>
      <c r="D63" s="21">
        <v>1862.375616969778</v>
      </c>
      <c r="E63" s="21">
        <v>1753.57060521543</v>
      </c>
      <c r="F63" s="21">
        <v>1229.091758620637</v>
      </c>
      <c r="G63" s="21">
        <v>65.57330495083207</v>
      </c>
      <c r="H63" s="21">
        <v>143.7569789342946</v>
      </c>
      <c r="I63" s="21">
        <v>178.5092006714752</v>
      </c>
      <c r="J63" s="20">
        <v>0.07162400500955868</v>
      </c>
      <c r="K63" s="20">
        <v>0.04564823974797873</v>
      </c>
      <c r="L63" s="20">
        <v>0.0765133484362419</v>
      </c>
      <c r="M63" s="20">
        <v>0.101369015264982</v>
      </c>
      <c r="N63" s="21">
        <v>103.4024892379015</v>
      </c>
      <c r="O63" s="21">
        <v>77.70891198549333</v>
      </c>
      <c r="P63" s="21">
        <v>124.1583744646519</v>
      </c>
      <c r="Q63" s="21">
        <v>116.904707014362</v>
      </c>
      <c r="R63" s="21">
        <v>8.193945057470916</v>
      </c>
      <c r="S63" s="21">
        <v>4.371553663388804</v>
      </c>
      <c r="T63" s="21">
        <v>9.583798595619635</v>
      </c>
      <c r="U63" s="21">
        <v>11.90061337809835</v>
      </c>
      <c r="V63" s="19">
        <v>9</v>
      </c>
      <c r="W63" s="19">
        <v>0.25</v>
      </c>
      <c r="X63" s="19">
        <v>0.6666666666666666</v>
      </c>
      <c r="Y63" s="19">
        <v>2</v>
      </c>
      <c r="Z63" s="21">
        <v>155.0712570543992</v>
      </c>
      <c r="AA63" s="21">
        <v>1.701926926649776</v>
      </c>
      <c r="AB63" s="21">
        <v>11.61976532157178</v>
      </c>
      <c r="AC63" s="21">
        <v>37.80141779436159</v>
      </c>
    </row>
    <row r="64" spans="1:29">
      <c r="A64" s="19" t="s">
        <v>818</v>
      </c>
      <c r="B64" s="21">
        <v>7848.05109398622</v>
      </c>
      <c r="C64" s="21">
        <v>810.2538415868263</v>
      </c>
      <c r="D64" s="21">
        <v>774.1247714150689</v>
      </c>
      <c r="E64" s="21">
        <v>761.5538044645691</v>
      </c>
      <c r="F64" s="21">
        <v>1157.739788285478</v>
      </c>
      <c r="G64" s="21">
        <v>237.2611325072294</v>
      </c>
      <c r="H64" s="21">
        <v>35.73612774111672</v>
      </c>
      <c r="I64" s="21">
        <v>33.82895834440327</v>
      </c>
      <c r="J64" s="20">
        <v>0.1080841608841924</v>
      </c>
      <c r="K64" s="20">
        <v>0.202380855381296</v>
      </c>
      <c r="L64" s="20">
        <v>0.04552951212253106</v>
      </c>
      <c r="M64" s="20">
        <v>0.04490988364971567</v>
      </c>
      <c r="N64" s="21">
        <v>111.583664843406</v>
      </c>
      <c r="O64" s="21">
        <v>115.201967998127</v>
      </c>
      <c r="P64" s="21">
        <v>110.0651333765501</v>
      </c>
      <c r="Q64" s="21">
        <v>108.2777921039672</v>
      </c>
      <c r="R64" s="21">
        <v>16.46075528367977</v>
      </c>
      <c r="S64" s="21">
        <v>33.73381030908475</v>
      </c>
      <c r="T64" s="21">
        <v>5.080966029542661</v>
      </c>
      <c r="U64" s="21">
        <v>4.809804503943592</v>
      </c>
      <c r="V64" s="19">
        <v>12</v>
      </c>
      <c r="W64" s="19">
        <v>3</v>
      </c>
      <c r="X64" s="19">
        <v>0</v>
      </c>
      <c r="Y64" s="19">
        <v>0</v>
      </c>
      <c r="Z64" s="21">
        <v>542.1288853149808</v>
      </c>
      <c r="AA64" s="21">
        <v>135.5322213287452</v>
      </c>
      <c r="AB64" s="21">
        <v>0</v>
      </c>
      <c r="AC64" s="21">
        <v>0</v>
      </c>
    </row>
    <row r="65" spans="1:29">
      <c r="A65" s="19" t="s">
        <v>819</v>
      </c>
      <c r="B65" s="21">
        <v>13987.87907446133</v>
      </c>
      <c r="C65" s="21">
        <v>1229.547723521692</v>
      </c>
      <c r="D65" s="21">
        <v>1504.482026727922</v>
      </c>
      <c r="E65" s="21">
        <v>1518.747366730266</v>
      </c>
      <c r="F65" s="21">
        <v>1375.047427645726</v>
      </c>
      <c r="G65" s="21">
        <v>162.6532701467895</v>
      </c>
      <c r="H65" s="21">
        <v>94.66357118923732</v>
      </c>
      <c r="I65" s="21">
        <v>146.8145444969519</v>
      </c>
      <c r="J65" s="20">
        <v>0.09146937827067561</v>
      </c>
      <c r="K65" s="20">
        <v>0.1227327262716002</v>
      </c>
      <c r="L65" s="20">
        <v>0.06196082661558721</v>
      </c>
      <c r="M65" s="20">
        <v>0.08233744401106736</v>
      </c>
      <c r="N65" s="21">
        <v>95.11229623107916</v>
      </c>
      <c r="O65" s="21">
        <v>81.96984823477945</v>
      </c>
      <c r="P65" s="21">
        <v>100.2988017818615</v>
      </c>
      <c r="Q65" s="21">
        <v>104.3648650642921</v>
      </c>
      <c r="R65" s="21">
        <v>8.619706234327504</v>
      </c>
      <c r="S65" s="21">
        <v>10.8435513431193</v>
      </c>
      <c r="T65" s="21">
        <v>6.310904745949156</v>
      </c>
      <c r="U65" s="21">
        <v>8.127462241819467</v>
      </c>
      <c r="V65" s="19">
        <v>12</v>
      </c>
      <c r="W65" s="19">
        <v>1.5</v>
      </c>
      <c r="X65" s="19">
        <v>0.3333333333333333</v>
      </c>
      <c r="Y65" s="19">
        <v>1.666666666666667</v>
      </c>
      <c r="Z65" s="21">
        <v>386.6804358086474</v>
      </c>
      <c r="AA65" s="21">
        <v>67.16204244909864</v>
      </c>
      <c r="AB65" s="21">
        <v>10.10515874721841</v>
      </c>
      <c r="AC65" s="21">
        <v>29.23892992353255</v>
      </c>
    </row>
    <row r="66" spans="1:29">
      <c r="A66" s="19" t="s">
        <v>817</v>
      </c>
      <c r="B66" s="21">
        <v>16177.28229485857</v>
      </c>
      <c r="C66" s="21">
        <v>1619.579917883382</v>
      </c>
      <c r="D66" s="21">
        <v>1647.695670546022</v>
      </c>
      <c r="E66" s="21">
        <v>1188.968902921744</v>
      </c>
      <c r="F66" s="21">
        <v>2355.902960832821</v>
      </c>
      <c r="G66" s="21">
        <v>416.3578730444853</v>
      </c>
      <c r="H66" s="21">
        <v>97.74609435921856</v>
      </c>
      <c r="I66" s="21">
        <v>99.30829639430607</v>
      </c>
      <c r="J66" s="20">
        <v>0.1055549216703157</v>
      </c>
      <c r="K66" s="20">
        <v>0.1902592494375716</v>
      </c>
      <c r="L66" s="20">
        <v>0.0666030984999698</v>
      </c>
      <c r="M66" s="20">
        <v>0.06895291799278784</v>
      </c>
      <c r="N66" s="21">
        <v>103.7697808320025</v>
      </c>
      <c r="O66" s="21">
        <v>107.9719945255588</v>
      </c>
      <c r="P66" s="21">
        <v>116.299979971747</v>
      </c>
      <c r="Q66" s="21">
        <v>90.38385056536194</v>
      </c>
      <c r="R66" s="21">
        <v>14.00564839764873</v>
      </c>
      <c r="S66" s="21">
        <v>27.75719153629902</v>
      </c>
      <c r="T66" s="21">
        <v>7.885738841240516</v>
      </c>
      <c r="U66" s="21">
        <v>7.900341531855084</v>
      </c>
      <c r="V66" s="19">
        <v>12</v>
      </c>
      <c r="W66" s="19">
        <v>1.75</v>
      </c>
      <c r="X66" s="19">
        <v>0.6666666666666666</v>
      </c>
      <c r="Y66" s="19">
        <v>0.75</v>
      </c>
      <c r="Z66" s="21">
        <v>1176.641224239629</v>
      </c>
      <c r="AA66" s="21">
        <v>279.348835936614</v>
      </c>
      <c r="AB66" s="21">
        <v>6.821502492495408</v>
      </c>
      <c r="AC66" s="21">
        <v>9.695343253921749</v>
      </c>
    </row>
    <row r="67" spans="1:29">
      <c r="A67" s="19" t="s">
        <v>818</v>
      </c>
      <c r="B67" s="21">
        <v>10761.25289140591</v>
      </c>
      <c r="C67" s="21">
        <v>1091.871068980995</v>
      </c>
      <c r="D67" s="21">
        <v>1091.811348857937</v>
      </c>
      <c r="E67" s="21">
        <v>1039.444856302705</v>
      </c>
      <c r="F67" s="21">
        <v>2111.766157465507</v>
      </c>
      <c r="G67" s="21">
        <v>281.5968247158919</v>
      </c>
      <c r="H67" s="21">
        <v>143.1285734364604</v>
      </c>
      <c r="I67" s="21">
        <v>185.3310460975194</v>
      </c>
      <c r="J67" s="20">
        <v>0.1829879410154595</v>
      </c>
      <c r="K67" s="20">
        <v>0.2276024043963467</v>
      </c>
      <c r="L67" s="20">
        <v>0.1300469428739661</v>
      </c>
      <c r="M67" s="20">
        <v>0.1764429879824367</v>
      </c>
      <c r="N67" s="21">
        <v>118.908871728242</v>
      </c>
      <c r="O67" s="21">
        <v>120.6487369039773</v>
      </c>
      <c r="P67" s="21">
        <v>120.6421379953522</v>
      </c>
      <c r="Q67" s="21">
        <v>114.8557852268182</v>
      </c>
      <c r="R67" s="21">
        <v>23.33443267917687</v>
      </c>
      <c r="S67" s="21">
        <v>31.11567123932507</v>
      </c>
      <c r="T67" s="21">
        <v>15.81531198192932</v>
      </c>
      <c r="U67" s="21">
        <v>20.47856862956016</v>
      </c>
      <c r="V67" s="19">
        <v>15</v>
      </c>
      <c r="W67" s="19">
        <v>1.75</v>
      </c>
      <c r="X67" s="19">
        <v>1.333333333333333</v>
      </c>
      <c r="Y67" s="19">
        <v>1.333333333333333</v>
      </c>
      <c r="Z67" s="21">
        <v>624.6985126641313</v>
      </c>
      <c r="AA67" s="21">
        <v>125.1078504132668</v>
      </c>
      <c r="AB67" s="21">
        <v>22.37601867192026</v>
      </c>
      <c r="AC67" s="21">
        <v>19.04635166510116</v>
      </c>
    </row>
  </sheetData>
  <pageMargins left="0.1" right="0.1" top="0.1" bottom="0.1" header="0.3" footer="0.3"/>
  <pageSetup paperSize="9" fitToHeight="0" orientation="landscape"/>
  <rowBreaks count="3" manualBreakCount="3">
    <brk id="38" max="16383" man="1"/>
    <brk id="99" max="16383" man="1"/>
    <brk id="156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47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820</v>
      </c>
      <c r="B3" s="12" t="s">
        <v>49</v>
      </c>
      <c r="C3" s="12" t="s">
        <v>50</v>
      </c>
      <c r="D3" s="4">
        <v>0.06101851851851852</v>
      </c>
      <c r="E3" s="5">
        <v>6662.053767896332</v>
      </c>
      <c r="F3" s="6">
        <v>0.05243067530946448</v>
      </c>
      <c r="G3" s="5">
        <v>349.2959779987671</v>
      </c>
      <c r="H3" s="7">
        <v>3</v>
      </c>
      <c r="I3" s="7">
        <v>11</v>
      </c>
      <c r="J3" s="7">
        <v>22</v>
      </c>
      <c r="K3" s="5">
        <v>54.34384972463022</v>
      </c>
      <c r="L3" s="5">
        <v>204.1015074753874</v>
      </c>
      <c r="M3" s="5">
        <v>349.2959779987648</v>
      </c>
      <c r="N3" s="5">
        <v>87.56259059666593</v>
      </c>
      <c r="O3" s="5">
        <v>5.25402342438828</v>
      </c>
      <c r="P3" s="5">
        <v>25.86756845736911</v>
      </c>
      <c r="Q3" s="7">
        <v>229</v>
      </c>
      <c r="R3" s="7">
        <v>13</v>
      </c>
      <c r="S3" s="7">
        <v>56</v>
      </c>
      <c r="T3" s="7">
        <v>176</v>
      </c>
      <c r="U3" s="5">
        <v>3.861970699420263</v>
      </c>
      <c r="V3" s="7">
        <v>23</v>
      </c>
      <c r="W3" s="7">
        <v>62</v>
      </c>
      <c r="X3" s="7">
        <v>148</v>
      </c>
      <c r="Y3" s="5">
        <v>-4.399494518356595</v>
      </c>
      <c r="Z3" s="7">
        <v>603</v>
      </c>
      <c r="AA3" s="7">
        <v>307</v>
      </c>
      <c r="AB3" s="7">
        <v>110</v>
      </c>
      <c r="AC3" s="7">
        <v>41</v>
      </c>
      <c r="AD3" s="7">
        <v>21</v>
      </c>
      <c r="AE3" s="7">
        <v>18</v>
      </c>
      <c r="AF3" s="5">
        <v>487.1157490858754</v>
      </c>
      <c r="AG3" s="5">
        <v>6.402397578346665</v>
      </c>
      <c r="AH3" s="7">
        <v>150</v>
      </c>
      <c r="AI3" s="8">
        <v>642.1415000000316</v>
      </c>
    </row>
    <row r="4" spans="1:35">
      <c r="A4" s="22" t="s">
        <v>821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80</v>
      </c>
      <c r="B5" s="12" t="s">
        <v>49</v>
      </c>
      <c r="C5" s="12" t="s">
        <v>822</v>
      </c>
      <c r="D5" s="4">
        <v>0.01041666666666667</v>
      </c>
      <c r="E5" s="5">
        <v>1533.11563656285</v>
      </c>
      <c r="F5" s="6">
        <v>0.03671071685134213</v>
      </c>
      <c r="G5" s="5">
        <v>56.28177403422392</v>
      </c>
      <c r="H5" s="7">
        <v>0</v>
      </c>
      <c r="I5" s="7">
        <v>1</v>
      </c>
      <c r="J5" s="7">
        <v>5</v>
      </c>
      <c r="K5" s="5">
        <v>0</v>
      </c>
      <c r="L5" s="5">
        <v>15.34423137294573</v>
      </c>
      <c r="M5" s="5">
        <v>56.28177403422364</v>
      </c>
      <c r="N5" s="5">
        <v>102.20770910419</v>
      </c>
      <c r="O5" s="5">
        <v>6.132462529063964</v>
      </c>
      <c r="P5" s="5">
        <v>24.52040031774176</v>
      </c>
      <c r="Q5" s="7">
        <v>48</v>
      </c>
      <c r="R5" s="7">
        <v>1</v>
      </c>
      <c r="S5" s="7">
        <v>13</v>
      </c>
      <c r="T5" s="7">
        <v>44</v>
      </c>
      <c r="U5" s="5">
        <v>3.861970699420263</v>
      </c>
      <c r="V5" s="7">
        <v>6</v>
      </c>
      <c r="W5" s="7">
        <v>13</v>
      </c>
      <c r="X5" s="7">
        <v>41</v>
      </c>
      <c r="Y5" s="5">
        <v>-3.661563539825337</v>
      </c>
      <c r="Z5" s="7">
        <v>134</v>
      </c>
      <c r="AA5" s="7">
        <v>78</v>
      </c>
      <c r="AB5" s="7">
        <v>24</v>
      </c>
      <c r="AC5" s="7">
        <v>9</v>
      </c>
      <c r="AD5" s="7">
        <v>4</v>
      </c>
      <c r="AE5" s="7">
        <v>4</v>
      </c>
      <c r="AF5" s="5">
        <v>88.94907151676352</v>
      </c>
      <c r="AG5" s="5">
        <v>5.929938101117568</v>
      </c>
      <c r="AH5" s="7">
        <v>36</v>
      </c>
      <c r="AI5" s="8">
        <v>130.0330500000053</v>
      </c>
    </row>
    <row r="6" spans="1:35">
      <c r="A6" s="10"/>
      <c r="B6" s="12" t="s">
        <v>822</v>
      </c>
      <c r="C6" s="12" t="s">
        <v>823</v>
      </c>
      <c r="D6" s="4">
        <v>0.01041666666666667</v>
      </c>
      <c r="E6" s="5">
        <v>1308.583266438927</v>
      </c>
      <c r="F6" s="6">
        <v>0.02629041861722675</v>
      </c>
      <c r="G6" s="5">
        <v>34.40320187017736</v>
      </c>
      <c r="H6" s="7">
        <v>1</v>
      </c>
      <c r="I6" s="7">
        <v>1</v>
      </c>
      <c r="J6" s="7">
        <v>3</v>
      </c>
      <c r="K6" s="5">
        <v>6.807707706599103</v>
      </c>
      <c r="L6" s="5">
        <v>16.87448839899571</v>
      </c>
      <c r="M6" s="5">
        <v>34.40320187017687</v>
      </c>
      <c r="N6" s="5">
        <v>87.2388844292618</v>
      </c>
      <c r="O6" s="5">
        <v>5.23720893544073</v>
      </c>
      <c r="P6" s="5">
        <v>24.702436758882</v>
      </c>
      <c r="Q6" s="7">
        <v>39</v>
      </c>
      <c r="R6" s="7">
        <v>1</v>
      </c>
      <c r="S6" s="7">
        <v>12</v>
      </c>
      <c r="T6" s="7">
        <v>36</v>
      </c>
      <c r="U6" s="5">
        <v>3.462482771033429</v>
      </c>
      <c r="V6" s="7">
        <v>4</v>
      </c>
      <c r="W6" s="7">
        <v>13</v>
      </c>
      <c r="X6" s="7">
        <v>33</v>
      </c>
      <c r="Y6" s="5">
        <v>-3.87819432991865</v>
      </c>
      <c r="Z6" s="7">
        <v>124</v>
      </c>
      <c r="AA6" s="7">
        <v>49</v>
      </c>
      <c r="AB6" s="7">
        <v>20</v>
      </c>
      <c r="AC6" s="7">
        <v>7</v>
      </c>
      <c r="AD6" s="7">
        <v>3</v>
      </c>
      <c r="AE6" s="7">
        <v>3</v>
      </c>
      <c r="AF6" s="5">
        <v>56.9390082984637</v>
      </c>
      <c r="AG6" s="5">
        <v>3.795933886564247</v>
      </c>
      <c r="AH6" s="7">
        <v>33</v>
      </c>
      <c r="AI6" s="8">
        <v>126.2457000000067</v>
      </c>
    </row>
    <row r="7" spans="1:35">
      <c r="A7" s="10"/>
      <c r="B7" s="12" t="s">
        <v>823</v>
      </c>
      <c r="C7" s="12" t="s">
        <v>81</v>
      </c>
      <c r="D7" s="4">
        <v>0.004884259259259259</v>
      </c>
      <c r="E7" s="5">
        <v>552.9705135577242</v>
      </c>
      <c r="F7" s="6">
        <v>0.03561032216291548</v>
      </c>
      <c r="G7" s="5">
        <v>19.69145813438338</v>
      </c>
      <c r="H7" s="7">
        <v>0</v>
      </c>
      <c r="I7" s="7">
        <v>1</v>
      </c>
      <c r="J7" s="7">
        <v>1</v>
      </c>
      <c r="K7" s="5">
        <v>0</v>
      </c>
      <c r="L7" s="5">
        <v>12.05431774347426</v>
      </c>
      <c r="M7" s="5">
        <v>19.69145813438263</v>
      </c>
      <c r="N7" s="5">
        <v>78.62140003190392</v>
      </c>
      <c r="O7" s="5">
        <v>4.71866001708279</v>
      </c>
      <c r="P7" s="5">
        <v>22.65811396444364</v>
      </c>
      <c r="Q7" s="7">
        <v>12</v>
      </c>
      <c r="R7" s="7">
        <v>0</v>
      </c>
      <c r="S7" s="7">
        <v>4</v>
      </c>
      <c r="T7" s="7">
        <v>13</v>
      </c>
      <c r="U7" s="5">
        <v>2.745258966796698</v>
      </c>
      <c r="V7" s="7">
        <v>1</v>
      </c>
      <c r="W7" s="7">
        <v>3</v>
      </c>
      <c r="X7" s="7">
        <v>11</v>
      </c>
      <c r="Y7" s="5">
        <v>-3.816294255301911</v>
      </c>
      <c r="Z7" s="7">
        <v>57</v>
      </c>
      <c r="AA7" s="7">
        <v>26</v>
      </c>
      <c r="AB7" s="7">
        <v>7</v>
      </c>
      <c r="AC7" s="7">
        <v>3</v>
      </c>
      <c r="AD7" s="7">
        <v>1</v>
      </c>
      <c r="AE7" s="7">
        <v>0</v>
      </c>
      <c r="AF7" s="5">
        <v>29.30176567687113</v>
      </c>
      <c r="AG7" s="5">
        <v>4.166127821356085</v>
      </c>
      <c r="AH7" s="7">
        <v>10</v>
      </c>
      <c r="AI7" s="8">
        <v>57.74020000000169</v>
      </c>
    </row>
    <row r="8" spans="1:35">
      <c r="A8" s="10" t="s">
        <v>82</v>
      </c>
      <c r="B8" s="12" t="s">
        <v>83</v>
      </c>
      <c r="C8" s="12" t="s">
        <v>824</v>
      </c>
      <c r="D8" s="4">
        <v>0.01041666666666667</v>
      </c>
      <c r="E8" s="5">
        <v>1117.951685761472</v>
      </c>
      <c r="F8" s="6">
        <v>0.05609554297011049</v>
      </c>
      <c r="G8" s="5">
        <v>62.71210682714012</v>
      </c>
      <c r="H8" s="7">
        <v>1</v>
      </c>
      <c r="I8" s="7">
        <v>2</v>
      </c>
      <c r="J8" s="7">
        <v>4</v>
      </c>
      <c r="K8" s="5">
        <v>13.75362086159521</v>
      </c>
      <c r="L8" s="5">
        <v>39.56404446381111</v>
      </c>
      <c r="M8" s="5">
        <v>62.71210682713991</v>
      </c>
      <c r="N8" s="5">
        <v>74.53011238409815</v>
      </c>
      <c r="O8" s="5">
        <v>4.471806749138898</v>
      </c>
      <c r="P8" s="5">
        <v>25.09473036041037</v>
      </c>
      <c r="Q8" s="7">
        <v>36</v>
      </c>
      <c r="R8" s="7">
        <v>2</v>
      </c>
      <c r="S8" s="7">
        <v>13</v>
      </c>
      <c r="T8" s="7">
        <v>35</v>
      </c>
      <c r="U8" s="5">
        <v>3.132926894401236</v>
      </c>
      <c r="V8" s="7">
        <v>2</v>
      </c>
      <c r="W8" s="7">
        <v>12</v>
      </c>
      <c r="X8" s="7">
        <v>25</v>
      </c>
      <c r="Y8" s="5">
        <v>-4.399494518356595</v>
      </c>
      <c r="Z8" s="7">
        <v>102</v>
      </c>
      <c r="AA8" s="7">
        <v>59</v>
      </c>
      <c r="AB8" s="7">
        <v>17</v>
      </c>
      <c r="AC8" s="7">
        <v>7</v>
      </c>
      <c r="AD8" s="7">
        <v>5</v>
      </c>
      <c r="AE8" s="7">
        <v>2</v>
      </c>
      <c r="AF8" s="5">
        <v>86.63591087186296</v>
      </c>
      <c r="AG8" s="5">
        <v>5.775727391457531</v>
      </c>
      <c r="AH8" s="7">
        <v>29</v>
      </c>
      <c r="AI8" s="8">
        <v>123.9031500000074</v>
      </c>
    </row>
    <row r="9" spans="1:35">
      <c r="A9" s="10"/>
      <c r="B9" s="12" t="s">
        <v>824</v>
      </c>
      <c r="C9" s="12" t="s">
        <v>825</v>
      </c>
      <c r="D9" s="4">
        <v>0.01041666666666667</v>
      </c>
      <c r="E9" s="5">
        <v>1235.943924934107</v>
      </c>
      <c r="F9" s="6">
        <v>0.0401895114301868</v>
      </c>
      <c r="G9" s="5">
        <v>49.67198249820922</v>
      </c>
      <c r="H9" s="7">
        <v>0</v>
      </c>
      <c r="I9" s="7">
        <v>3</v>
      </c>
      <c r="J9" s="7">
        <v>4</v>
      </c>
      <c r="K9" s="5">
        <v>0</v>
      </c>
      <c r="L9" s="5">
        <v>26.15500552999765</v>
      </c>
      <c r="M9" s="5">
        <v>49.67198249820831</v>
      </c>
      <c r="N9" s="5">
        <v>82.39626166227377</v>
      </c>
      <c r="O9" s="5">
        <v>4.943775706507441</v>
      </c>
      <c r="P9" s="5">
        <v>23.95946837902945</v>
      </c>
      <c r="Q9" s="7">
        <v>46</v>
      </c>
      <c r="R9" s="7">
        <v>6</v>
      </c>
      <c r="S9" s="7">
        <v>9</v>
      </c>
      <c r="T9" s="7">
        <v>29</v>
      </c>
      <c r="U9" s="5">
        <v>3.597812893043928</v>
      </c>
      <c r="V9" s="7">
        <v>8</v>
      </c>
      <c r="W9" s="7">
        <v>15</v>
      </c>
      <c r="X9" s="7">
        <v>23</v>
      </c>
      <c r="Y9" s="5">
        <v>-3.822168252006966</v>
      </c>
      <c r="Z9" s="7">
        <v>99</v>
      </c>
      <c r="AA9" s="7">
        <v>43</v>
      </c>
      <c r="AB9" s="7">
        <v>19</v>
      </c>
      <c r="AC9" s="7">
        <v>4</v>
      </c>
      <c r="AD9" s="7">
        <v>4</v>
      </c>
      <c r="AE9" s="7">
        <v>5</v>
      </c>
      <c r="AF9" s="5">
        <v>83.12808216001486</v>
      </c>
      <c r="AG9" s="5">
        <v>5.54187214400099</v>
      </c>
      <c r="AH9" s="7">
        <v>25</v>
      </c>
      <c r="AI9" s="8">
        <v>123.2833000000081</v>
      </c>
    </row>
    <row r="10" spans="1:35">
      <c r="A10" s="10"/>
      <c r="B10" s="12" t="s">
        <v>825</v>
      </c>
      <c r="C10" s="12" t="s">
        <v>50</v>
      </c>
      <c r="D10" s="4">
        <v>0.006284722222222222</v>
      </c>
      <c r="E10" s="5">
        <v>912.9984425753346</v>
      </c>
      <c r="F10" s="6">
        <v>0.1385932864000392</v>
      </c>
      <c r="G10" s="5">
        <v>126.5354546346331</v>
      </c>
      <c r="H10" s="7">
        <v>1</v>
      </c>
      <c r="I10" s="7">
        <v>3</v>
      </c>
      <c r="J10" s="7">
        <v>5</v>
      </c>
      <c r="K10" s="5">
        <v>33.78252115643591</v>
      </c>
      <c r="L10" s="5">
        <v>94.10941996616293</v>
      </c>
      <c r="M10" s="5">
        <v>126.5354546346334</v>
      </c>
      <c r="N10" s="5">
        <v>100.8838058094292</v>
      </c>
      <c r="O10" s="5">
        <v>6.052695906054571</v>
      </c>
      <c r="P10" s="5">
        <v>25.86756845736911</v>
      </c>
      <c r="Q10" s="7">
        <v>48</v>
      </c>
      <c r="R10" s="7">
        <v>3</v>
      </c>
      <c r="S10" s="7">
        <v>5</v>
      </c>
      <c r="T10" s="7">
        <v>19</v>
      </c>
      <c r="U10" s="5">
        <v>3.292692995318343</v>
      </c>
      <c r="V10" s="7">
        <v>2</v>
      </c>
      <c r="W10" s="7">
        <v>6</v>
      </c>
      <c r="X10" s="7">
        <v>15</v>
      </c>
      <c r="Y10" s="5">
        <v>-3.688699723542246</v>
      </c>
      <c r="Z10" s="7">
        <v>87</v>
      </c>
      <c r="AA10" s="7">
        <v>52</v>
      </c>
      <c r="AB10" s="7">
        <v>23</v>
      </c>
      <c r="AC10" s="7">
        <v>11</v>
      </c>
      <c r="AD10" s="7">
        <v>4</v>
      </c>
      <c r="AE10" s="7">
        <v>4</v>
      </c>
      <c r="AF10" s="5">
        <v>142.1619105618993</v>
      </c>
      <c r="AG10" s="5">
        <v>15.70849840462975</v>
      </c>
      <c r="AH10" s="7">
        <v>17</v>
      </c>
      <c r="AI10" s="8">
        <v>80.93610000000241</v>
      </c>
    </row>
    <row r="11" spans="1:35">
      <c r="C11" t="s">
        <v>826</v>
      </c>
      <c r="D11" s="23">
        <v>0.05283564814814814</v>
      </c>
    </row>
    <row r="13" spans="1:35">
      <c r="A13" s="2"/>
      <c r="B13" s="2" t="s">
        <v>4</v>
      </c>
      <c r="C13" s="2" t="s">
        <v>5</v>
      </c>
      <c r="D13" s="2" t="s">
        <v>827</v>
      </c>
      <c r="E13" s="2" t="s">
        <v>828</v>
      </c>
      <c r="F13" s="2" t="s">
        <v>829</v>
      </c>
      <c r="H13" s="24" t="s">
        <v>838</v>
      </c>
      <c r="I13" s="24"/>
      <c r="J13" s="25" t="s">
        <v>839</v>
      </c>
      <c r="K13" s="25"/>
      <c r="L13" s="26" t="s">
        <v>840</v>
      </c>
      <c r="M13" s="26"/>
      <c r="N13" s="27" t="s">
        <v>841</v>
      </c>
      <c r="O13" s="27"/>
      <c r="P13" s="28" t="s">
        <v>842</v>
      </c>
      <c r="Q13" s="28"/>
      <c r="R13" s="29" t="s">
        <v>843</v>
      </c>
      <c r="S13" s="29"/>
      <c r="T13" s="2" t="s">
        <v>102</v>
      </c>
    </row>
    <row r="14" spans="1:35">
      <c r="A14" s="10" t="s">
        <v>47</v>
      </c>
      <c r="B14" s="10"/>
      <c r="C14" s="10"/>
      <c r="D14" s="10"/>
      <c r="E14" s="10"/>
      <c r="F14" s="10"/>
      <c r="H14" s="10" t="s">
        <v>17</v>
      </c>
      <c r="I14" s="10"/>
      <c r="J14" s="10" t="s">
        <v>18</v>
      </c>
      <c r="K14" s="10"/>
      <c r="L14" s="10" t="s">
        <v>19</v>
      </c>
      <c r="M14" s="10"/>
      <c r="N14" s="10" t="s">
        <v>20</v>
      </c>
      <c r="O14" s="10"/>
      <c r="P14" s="10" t="s">
        <v>21</v>
      </c>
      <c r="Q14" s="10"/>
      <c r="R14" s="10" t="s">
        <v>22</v>
      </c>
      <c r="S14" s="10"/>
      <c r="T14" s="2"/>
    </row>
    <row r="15" spans="1:35">
      <c r="A15" s="10" t="s">
        <v>830</v>
      </c>
      <c r="B15" s="10" t="s">
        <v>831</v>
      </c>
      <c r="C15" s="10"/>
      <c r="D15" s="6">
        <v>0.4864901378005944</v>
      </c>
      <c r="E15" s="6">
        <v>0.4239394758173466</v>
      </c>
      <c r="F15" s="6">
        <v>0.0895703863820589</v>
      </c>
      <c r="G15" s="19" t="s">
        <v>816</v>
      </c>
      <c r="H15" s="5">
        <v>278.7230860641164</v>
      </c>
      <c r="I15" s="4">
        <v>0.005358796296296296</v>
      </c>
      <c r="J15" s="5">
        <v>736.7684910339718</v>
      </c>
      <c r="K15" s="4">
        <v>0.003673611111111111</v>
      </c>
      <c r="L15" s="5">
        <v>447.1664399025382</v>
      </c>
      <c r="M15" s="4">
        <v>0.001233796296296296</v>
      </c>
      <c r="N15" s="5">
        <v>63.72045323885179</v>
      </c>
      <c r="O15" s="4">
        <v>0.0001365740740740741</v>
      </c>
      <c r="P15" s="5">
        <v>6.737166323371412</v>
      </c>
      <c r="Q15" s="4">
        <v>1.157407407407407e-05</v>
      </c>
      <c r="R15" s="5">
        <v>0</v>
      </c>
      <c r="S15" s="4">
        <v>0</v>
      </c>
      <c r="T15" s="30">
        <v>1533.11563656285</v>
      </c>
    </row>
    <row r="16" spans="1:35">
      <c r="A16" s="10"/>
      <c r="B16" s="10" t="s">
        <v>832</v>
      </c>
      <c r="C16" s="10"/>
      <c r="D16" s="6">
        <v>0.4736929460580913</v>
      </c>
      <c r="E16" s="6">
        <v>0.5263070539419087</v>
      </c>
      <c r="F16" s="6">
        <v>0</v>
      </c>
      <c r="G16" s="19" t="s">
        <v>817</v>
      </c>
      <c r="H16" s="5">
        <v>243.5969477684832</v>
      </c>
      <c r="I16" s="4">
        <v>0.006060185185185185</v>
      </c>
      <c r="J16" s="5">
        <v>664.9294303240538</v>
      </c>
      <c r="K16" s="4">
        <v>0.003259259259259259</v>
      </c>
      <c r="L16" s="5">
        <v>359.531532024067</v>
      </c>
      <c r="M16" s="4">
        <v>0.001016203703703704</v>
      </c>
      <c r="N16" s="5">
        <v>31.00024953039588</v>
      </c>
      <c r="O16" s="4">
        <v>6.481481481481482e-05</v>
      </c>
      <c r="P16" s="5">
        <v>9.525106791927101</v>
      </c>
      <c r="Q16" s="4">
        <v>1.62037037037037e-05</v>
      </c>
      <c r="R16" s="5">
        <v>0</v>
      </c>
      <c r="S16" s="4">
        <v>0</v>
      </c>
      <c r="T16" s="30">
        <v>1308.583266438927</v>
      </c>
    </row>
    <row r="17" spans="1:20">
      <c r="A17" s="10"/>
      <c r="B17" s="10" t="s">
        <v>833</v>
      </c>
      <c r="C17" s="10"/>
      <c r="D17" s="6">
        <v>0.5705200149644594</v>
      </c>
      <c r="E17" s="6">
        <v>0.4294799850355406</v>
      </c>
      <c r="F17" s="6">
        <v>0</v>
      </c>
      <c r="G17" s="19" t="s">
        <v>818</v>
      </c>
      <c r="H17" s="5">
        <v>122.5381680652672</v>
      </c>
      <c r="I17" s="4">
        <v>0.003076388888888889</v>
      </c>
      <c r="J17" s="5">
        <v>306.0270726747854</v>
      </c>
      <c r="K17" s="4">
        <v>0.001479166666666667</v>
      </c>
      <c r="L17" s="5">
        <v>102.1762570356991</v>
      </c>
      <c r="M17" s="4">
        <v>0.0002824074074074074</v>
      </c>
      <c r="N17" s="5">
        <v>22.71931384789013</v>
      </c>
      <c r="O17" s="4">
        <v>4.629629629629629e-05</v>
      </c>
      <c r="P17" s="5">
        <v>0</v>
      </c>
      <c r="Q17" s="4">
        <v>0</v>
      </c>
      <c r="R17" s="5">
        <v>0</v>
      </c>
      <c r="S17" s="4">
        <v>0</v>
      </c>
      <c r="T17" s="30">
        <v>553.4608116236418</v>
      </c>
    </row>
    <row r="18" spans="1:20">
      <c r="A18" s="10" t="s">
        <v>834</v>
      </c>
      <c r="B18" s="10" t="s">
        <v>835</v>
      </c>
      <c r="C18" s="10"/>
      <c r="D18" s="6">
        <v>0.3273719308881479</v>
      </c>
      <c r="E18" s="6">
        <v>0.501364049712034</v>
      </c>
      <c r="F18" s="6">
        <v>0.1712640193998181</v>
      </c>
      <c r="G18" s="19" t="s">
        <v>819</v>
      </c>
      <c r="H18" s="5">
        <v>263.1501580090485</v>
      </c>
      <c r="I18" s="4">
        <v>0.007016203703703703</v>
      </c>
      <c r="J18" s="5">
        <v>488.6088858294079</v>
      </c>
      <c r="K18" s="4">
        <v>0.002435185185185185</v>
      </c>
      <c r="L18" s="5">
        <v>299.4760389195753</v>
      </c>
      <c r="M18" s="4">
        <v>0.0008333333333333334</v>
      </c>
      <c r="N18" s="5">
        <v>47.79829140545962</v>
      </c>
      <c r="O18" s="4">
        <v>9.953703703703703e-05</v>
      </c>
      <c r="P18" s="5">
        <v>18.91831159798085</v>
      </c>
      <c r="Q18" s="4">
        <v>3.240740740740741e-05</v>
      </c>
      <c r="R18" s="5">
        <v>0</v>
      </c>
      <c r="S18" s="4">
        <v>0</v>
      </c>
      <c r="T18" s="30">
        <v>1117.951685761472</v>
      </c>
    </row>
    <row r="19" spans="1:20">
      <c r="A19" s="10"/>
      <c r="B19" s="10" t="s">
        <v>836</v>
      </c>
      <c r="C19" s="10"/>
      <c r="D19" s="6">
        <v>0.7477335435553804</v>
      </c>
      <c r="E19" s="6">
        <v>0.2522664564446196</v>
      </c>
      <c r="F19" s="6">
        <v>0</v>
      </c>
      <c r="G19" s="19" t="s">
        <v>817</v>
      </c>
      <c r="H19" s="5">
        <v>286.3234503824851</v>
      </c>
      <c r="I19" s="4">
        <v>0.006344907407407408</v>
      </c>
      <c r="J19" s="5">
        <v>661.3035509408728</v>
      </c>
      <c r="K19" s="4">
        <v>0.00330787037037037</v>
      </c>
      <c r="L19" s="5">
        <v>238.6449411125404</v>
      </c>
      <c r="M19" s="4">
        <v>0.0006643518518518518</v>
      </c>
      <c r="N19" s="5">
        <v>47.05516066285963</v>
      </c>
      <c r="O19" s="4">
        <v>9.49074074074074e-05</v>
      </c>
      <c r="P19" s="5">
        <v>2.616821835348674</v>
      </c>
      <c r="Q19" s="4">
        <v>4.62962962962963e-06</v>
      </c>
      <c r="R19" s="5">
        <v>0</v>
      </c>
      <c r="S19" s="4">
        <v>0</v>
      </c>
      <c r="T19" s="30">
        <v>1235.943924934107</v>
      </c>
    </row>
    <row r="20" spans="1:20">
      <c r="A20" s="10"/>
      <c r="B20" s="10" t="s">
        <v>837</v>
      </c>
      <c r="C20" s="10"/>
      <c r="D20" s="6">
        <v>0.4266666666666667</v>
      </c>
      <c r="E20" s="6">
        <v>0.3513333333333333</v>
      </c>
      <c r="F20" s="6">
        <v>0.222</v>
      </c>
      <c r="G20" s="19" t="s">
        <v>818</v>
      </c>
      <c r="H20" s="5">
        <v>123.9668807460557</v>
      </c>
      <c r="I20" s="4">
        <v>0.003305555555555556</v>
      </c>
      <c r="J20" s="5">
        <v>443.9348190442652</v>
      </c>
      <c r="K20" s="4">
        <v>0.002127314814814815</v>
      </c>
      <c r="L20" s="5">
        <v>215.5608945556205</v>
      </c>
      <c r="M20" s="4">
        <v>0.0006087962962962963</v>
      </c>
      <c r="N20" s="5">
        <v>74.31563377666589</v>
      </c>
      <c r="O20" s="4">
        <v>0.000150462962962963</v>
      </c>
      <c r="P20" s="5">
        <v>55.2202144527273</v>
      </c>
      <c r="Q20" s="4">
        <v>9.259259259259259e-05</v>
      </c>
      <c r="R20" s="5">
        <v>0</v>
      </c>
      <c r="S20" s="4">
        <v>0</v>
      </c>
      <c r="T20" s="30">
        <v>912.9984425753346</v>
      </c>
    </row>
    <row r="21" spans="1:20">
      <c r="H21" s="31">
        <v>1318.298691035456</v>
      </c>
      <c r="I21" s="32">
        <v>0.03116203703703704</v>
      </c>
      <c r="J21" s="31">
        <v>3301.572249847357</v>
      </c>
      <c r="K21" s="32">
        <v>0.01628240740740741</v>
      </c>
      <c r="L21" s="31">
        <v>1662.556103550041</v>
      </c>
      <c r="M21" s="32">
        <v>0.004638888888888889</v>
      </c>
      <c r="N21" s="31">
        <v>286.609102462123</v>
      </c>
      <c r="O21" s="32">
        <v>0.0005925925925925926</v>
      </c>
      <c r="P21" s="31">
        <v>93.01762100135534</v>
      </c>
      <c r="Q21" s="32">
        <v>0.0001574074074074074</v>
      </c>
      <c r="R21" s="31">
        <v>0</v>
      </c>
      <c r="S21" s="32">
        <v>0</v>
      </c>
      <c r="T21" s="33">
        <v>6662.053767896331</v>
      </c>
    </row>
    <row r="23" spans="1:20">
      <c r="A23" s="19" t="s">
        <v>810</v>
      </c>
      <c r="B23" s="19" t="s">
        <v>811</v>
      </c>
      <c r="C23" s="19" t="s">
        <v>812</v>
      </c>
      <c r="D23" s="19" t="s">
        <v>813</v>
      </c>
      <c r="E23" s="19" t="s">
        <v>814</v>
      </c>
      <c r="F23" s="19" t="s">
        <v>815</v>
      </c>
      <c r="G23" s="19" t="s">
        <v>80</v>
      </c>
      <c r="H23" s="20">
        <v>0.5636871005491043</v>
      </c>
      <c r="I23" s="20">
        <v>0.3271221532091098</v>
      </c>
      <c r="J23" s="20">
        <v>0.09847871095508147</v>
      </c>
      <c r="K23" s="20">
        <v>0.009631830047709065</v>
      </c>
      <c r="L23" s="20">
        <v>0.001080205238995409</v>
      </c>
      <c r="M23" s="20">
        <v>0</v>
      </c>
      <c r="N23" s="19" t="s">
        <v>816</v>
      </c>
      <c r="O23" s="20">
        <v>0.5145587908424094</v>
      </c>
      <c r="P23" s="20">
        <v>0.3527450544565459</v>
      </c>
      <c r="Q23" s="20">
        <v>0.1184707712825072</v>
      </c>
      <c r="R23" s="20">
        <v>0.01311402533896421</v>
      </c>
      <c r="S23" s="20">
        <v>0.001111358079573238</v>
      </c>
      <c r="T23" s="20">
        <v>0</v>
      </c>
    </row>
    <row r="24" spans="1:20">
      <c r="A24" s="34">
        <v>0.03116203703703704</v>
      </c>
      <c r="B24" s="34">
        <v>0.01628240740740741</v>
      </c>
      <c r="C24" s="34">
        <v>0.004638888888888889</v>
      </c>
      <c r="D24" s="34">
        <v>0.0005925925925925926</v>
      </c>
      <c r="E24" s="34">
        <v>0.0001574074074074074</v>
      </c>
      <c r="F24" s="34">
        <v>0</v>
      </c>
      <c r="G24" s="19" t="s">
        <v>82</v>
      </c>
      <c r="H24" s="20">
        <v>0.6145966709346991</v>
      </c>
      <c r="I24" s="20">
        <v>0.2902262057191635</v>
      </c>
      <c r="J24" s="20">
        <v>0.0776781903542467</v>
      </c>
      <c r="K24" s="20">
        <v>0.01271873666239863</v>
      </c>
      <c r="L24" s="20">
        <v>0.004780196329492104</v>
      </c>
      <c r="M24" s="20">
        <v>0</v>
      </c>
      <c r="N24" s="19" t="s">
        <v>817</v>
      </c>
      <c r="O24" s="20">
        <v>0.5817777777777777</v>
      </c>
      <c r="P24" s="20">
        <v>0.3128888888888889</v>
      </c>
      <c r="Q24" s="20">
        <v>0.09755555555555556</v>
      </c>
      <c r="R24" s="20">
        <v>0.006222222222222222</v>
      </c>
      <c r="S24" s="20">
        <v>0.001555555555555555</v>
      </c>
      <c r="T24" s="20">
        <v>0</v>
      </c>
    </row>
    <row r="25" spans="1:20">
      <c r="N25" s="19" t="s">
        <v>818</v>
      </c>
      <c r="O25" s="20">
        <v>0.6298578199052133</v>
      </c>
      <c r="P25" s="20">
        <v>0.3028436018957346</v>
      </c>
      <c r="Q25" s="20">
        <v>0.05781990521327014</v>
      </c>
      <c r="R25" s="20">
        <v>0.009478672985781991</v>
      </c>
      <c r="S25" s="20">
        <v>0</v>
      </c>
      <c r="T25" s="20">
        <v>0</v>
      </c>
    </row>
    <row r="26" spans="1:20">
      <c r="N26" s="19" t="s">
        <v>819</v>
      </c>
      <c r="O26" s="20">
        <v>0.6735555555555556</v>
      </c>
      <c r="P26" s="20">
        <v>0.2337777777777778</v>
      </c>
      <c r="Q26" s="20">
        <v>0.08</v>
      </c>
      <c r="R26" s="20">
        <v>0.009555555555555555</v>
      </c>
      <c r="S26" s="20">
        <v>0.003111111111111111</v>
      </c>
      <c r="T26" s="20">
        <v>0</v>
      </c>
    </row>
    <row r="27" spans="1:20">
      <c r="N27" s="19" t="s">
        <v>817</v>
      </c>
      <c r="O27" s="20">
        <v>0.6091111111111112</v>
      </c>
      <c r="P27" s="20">
        <v>0.3175555555555555</v>
      </c>
      <c r="Q27" s="20">
        <v>0.06377777777777778</v>
      </c>
      <c r="R27" s="20">
        <v>0.009111111111111111</v>
      </c>
      <c r="S27" s="20">
        <v>0.0004444444444444445</v>
      </c>
      <c r="T27" s="20">
        <v>0</v>
      </c>
    </row>
    <row r="28" spans="1:20">
      <c r="N28" s="19" t="s">
        <v>818</v>
      </c>
      <c r="O28" s="20">
        <v>0.5259668508287293</v>
      </c>
      <c r="P28" s="20">
        <v>0.3384898710865561</v>
      </c>
      <c r="Q28" s="20">
        <v>0.09686924493554327</v>
      </c>
      <c r="R28" s="20">
        <v>0.02394106813996317</v>
      </c>
      <c r="S28" s="20">
        <v>0.0147329650092081</v>
      </c>
      <c r="T28" s="20">
        <v>0</v>
      </c>
    </row>
    <row r="45" spans="1:3">
      <c r="A45" s="19" t="s">
        <v>816</v>
      </c>
      <c r="B45" s="19">
        <v>102.20770910419</v>
      </c>
      <c r="C45" s="19">
        <v>3.752118268948261</v>
      </c>
    </row>
    <row r="46" spans="1:3">
      <c r="A46" s="19" t="s">
        <v>817</v>
      </c>
      <c r="B46" s="19">
        <v>87.2388844292618</v>
      </c>
      <c r="C46" s="19">
        <v>2.293546791345157</v>
      </c>
    </row>
    <row r="47" spans="1:3">
      <c r="A47" s="19" t="s">
        <v>818</v>
      </c>
      <c r="B47" s="19">
        <v>78.62140003190392</v>
      </c>
      <c r="C47" s="19">
        <v>2.799733384035552</v>
      </c>
    </row>
    <row r="48" spans="1:3">
      <c r="A48" s="19" t="s">
        <v>819</v>
      </c>
      <c r="B48" s="19">
        <v>74.53011238409815</v>
      </c>
      <c r="C48" s="19">
        <v>4.180807121809341</v>
      </c>
    </row>
    <row r="49" spans="1:3">
      <c r="A49" s="19" t="s">
        <v>817</v>
      </c>
      <c r="B49" s="19">
        <v>82.39626166227379</v>
      </c>
      <c r="C49" s="19">
        <v>3.311465499880614</v>
      </c>
    </row>
    <row r="50" spans="1:3">
      <c r="A50" s="19" t="s">
        <v>818</v>
      </c>
      <c r="B50" s="19">
        <v>100.8838058094292</v>
      </c>
      <c r="C50" s="19">
        <v>13.98181819167216</v>
      </c>
    </row>
    <row r="67" spans="1:29">
      <c r="A67" t="s">
        <v>84</v>
      </c>
      <c r="F67" t="s">
        <v>844</v>
      </c>
      <c r="M67" t="s">
        <v>845</v>
      </c>
      <c r="T67" t="s">
        <v>846</v>
      </c>
      <c r="AC67" t="s">
        <v>847</v>
      </c>
    </row>
    <row r="68" spans="1:29" ht="377" customHeight="1"/>
    <row r="69" spans="1:29">
      <c r="A69" t="s">
        <v>85</v>
      </c>
      <c r="F69" t="s">
        <v>848</v>
      </c>
      <c r="M69" t="s">
        <v>849</v>
      </c>
      <c r="T69" t="s">
        <v>850</v>
      </c>
      <c r="AC69" t="s">
        <v>851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&amp;C片山　諒也</oddFooter>
  </headerFooter>
  <rowBreaks count="1" manualBreakCount="1">
    <brk id="66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820</v>
      </c>
      <c r="B3" s="12" t="s">
        <v>49</v>
      </c>
      <c r="C3" s="12" t="s">
        <v>50</v>
      </c>
      <c r="D3" s="4">
        <v>0.06101851851851852</v>
      </c>
      <c r="E3" s="5">
        <v>6951.533548028951</v>
      </c>
      <c r="F3" s="6">
        <v>0.07087243799106799</v>
      </c>
      <c r="G3" s="5">
        <v>492.6721303255107</v>
      </c>
      <c r="H3" s="7">
        <v>1</v>
      </c>
      <c r="I3" s="7">
        <v>16</v>
      </c>
      <c r="J3" s="7">
        <v>32</v>
      </c>
      <c r="K3" s="5">
        <v>12.26327939008297</v>
      </c>
      <c r="L3" s="5">
        <v>221.8546138453515</v>
      </c>
      <c r="M3" s="5">
        <v>492.6721303255094</v>
      </c>
      <c r="N3" s="5">
        <v>91.3673631723411</v>
      </c>
      <c r="O3" s="5">
        <v>5.482654939918663</v>
      </c>
      <c r="P3" s="5">
        <v>24.9565673220775</v>
      </c>
      <c r="Q3" s="7">
        <v>183</v>
      </c>
      <c r="R3" s="7">
        <v>13</v>
      </c>
      <c r="S3" s="7">
        <v>38</v>
      </c>
      <c r="T3" s="7">
        <v>115</v>
      </c>
      <c r="U3" s="5">
        <v>3.561778418009467</v>
      </c>
      <c r="V3" s="7">
        <v>18</v>
      </c>
      <c r="W3" s="7">
        <v>51</v>
      </c>
      <c r="X3" s="7">
        <v>109</v>
      </c>
      <c r="Y3" s="5">
        <v>-4.174765475314901</v>
      </c>
      <c r="Z3" s="7">
        <v>563</v>
      </c>
      <c r="AA3" s="7">
        <v>205</v>
      </c>
      <c r="AB3" s="7">
        <v>80</v>
      </c>
      <c r="AC3" s="7">
        <v>37</v>
      </c>
      <c r="AD3" s="7">
        <v>15</v>
      </c>
      <c r="AE3" s="7">
        <v>19</v>
      </c>
      <c r="AF3" s="5">
        <v>600.0070586700112</v>
      </c>
      <c r="AG3" s="5">
        <v>7.886182589310115</v>
      </c>
      <c r="AH3" s="7">
        <v>122</v>
      </c>
      <c r="AI3" s="8">
        <v>544.6161000000228</v>
      </c>
    </row>
    <row r="4" spans="1:35">
      <c r="A4" s="22" t="s">
        <v>821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80</v>
      </c>
      <c r="B5" s="12" t="s">
        <v>49</v>
      </c>
      <c r="C5" s="12" t="s">
        <v>822</v>
      </c>
      <c r="D5" s="4">
        <v>0.01041666666666667</v>
      </c>
      <c r="E5" s="5">
        <v>1680.553955063194</v>
      </c>
      <c r="F5" s="6">
        <v>0.0763666232818276</v>
      </c>
      <c r="G5" s="5">
        <v>128.3382307910964</v>
      </c>
      <c r="H5" s="7">
        <v>0</v>
      </c>
      <c r="I5" s="7">
        <v>5</v>
      </c>
      <c r="J5" s="7">
        <v>8</v>
      </c>
      <c r="K5" s="5">
        <v>0</v>
      </c>
      <c r="L5" s="5">
        <v>69.63091238455138</v>
      </c>
      <c r="M5" s="5">
        <v>128.3382307910961</v>
      </c>
      <c r="N5" s="5">
        <v>112.0369303375463</v>
      </c>
      <c r="O5" s="5">
        <v>6.722709696861644</v>
      </c>
      <c r="P5" s="5">
        <v>24.74440682434981</v>
      </c>
      <c r="Q5" s="7">
        <v>50</v>
      </c>
      <c r="R5" s="7">
        <v>5</v>
      </c>
      <c r="S5" s="7">
        <v>10</v>
      </c>
      <c r="T5" s="7">
        <v>25</v>
      </c>
      <c r="U5" s="5">
        <v>3.561778418009467</v>
      </c>
      <c r="V5" s="7">
        <v>8</v>
      </c>
      <c r="W5" s="7">
        <v>11</v>
      </c>
      <c r="X5" s="7">
        <v>27</v>
      </c>
      <c r="Y5" s="5">
        <v>-3.801660221107663</v>
      </c>
      <c r="Z5" s="7">
        <v>137</v>
      </c>
      <c r="AA5" s="7">
        <v>35</v>
      </c>
      <c r="AB5" s="7">
        <v>21</v>
      </c>
      <c r="AC5" s="7">
        <v>7</v>
      </c>
      <c r="AD5" s="7">
        <v>5</v>
      </c>
      <c r="AE5" s="7">
        <v>4</v>
      </c>
      <c r="AF5" s="5">
        <v>159.0651288717979</v>
      </c>
      <c r="AG5" s="5">
        <v>10.60434192478653</v>
      </c>
      <c r="AH5" s="7">
        <v>27</v>
      </c>
      <c r="AI5" s="8">
        <v>125.8750500000053</v>
      </c>
    </row>
    <row r="6" spans="1:35">
      <c r="A6" s="10"/>
      <c r="B6" s="12" t="s">
        <v>822</v>
      </c>
      <c r="C6" s="12" t="s">
        <v>823</v>
      </c>
      <c r="D6" s="4">
        <v>0.01041666666666667</v>
      </c>
      <c r="E6" s="5">
        <v>1300.020027823133</v>
      </c>
      <c r="F6" s="6">
        <v>0.06703867786767398</v>
      </c>
      <c r="G6" s="5">
        <v>87.15162386675956</v>
      </c>
      <c r="H6" s="7">
        <v>0</v>
      </c>
      <c r="I6" s="7">
        <v>2</v>
      </c>
      <c r="J6" s="7">
        <v>5</v>
      </c>
      <c r="K6" s="5">
        <v>0</v>
      </c>
      <c r="L6" s="5">
        <v>44.69771573485673</v>
      </c>
      <c r="M6" s="5">
        <v>87.15162386676093</v>
      </c>
      <c r="N6" s="5">
        <v>86.66800185487551</v>
      </c>
      <c r="O6" s="5">
        <v>5.200403372374363</v>
      </c>
      <c r="P6" s="5">
        <v>23.58579096875988</v>
      </c>
      <c r="Q6" s="7">
        <v>24</v>
      </c>
      <c r="R6" s="7">
        <v>0</v>
      </c>
      <c r="S6" s="7">
        <v>4</v>
      </c>
      <c r="T6" s="7">
        <v>14</v>
      </c>
      <c r="U6" s="5">
        <v>2.65292202820236</v>
      </c>
      <c r="V6" s="7">
        <v>1</v>
      </c>
      <c r="W6" s="7">
        <v>6</v>
      </c>
      <c r="X6" s="7">
        <v>17</v>
      </c>
      <c r="Y6" s="5">
        <v>-3.502977792535709</v>
      </c>
      <c r="Z6" s="7">
        <v>74</v>
      </c>
      <c r="AA6" s="7">
        <v>35</v>
      </c>
      <c r="AB6" s="7">
        <v>14</v>
      </c>
      <c r="AC6" s="7">
        <v>6</v>
      </c>
      <c r="AD6" s="7">
        <v>1</v>
      </c>
      <c r="AE6" s="7">
        <v>2</v>
      </c>
      <c r="AF6" s="5">
        <v>97.24878007323355</v>
      </c>
      <c r="AG6" s="5">
        <v>6.483252004882236</v>
      </c>
      <c r="AH6" s="7">
        <v>16</v>
      </c>
      <c r="AI6" s="8">
        <v>108.8612000000054</v>
      </c>
    </row>
    <row r="7" spans="1:35">
      <c r="A7" s="10"/>
      <c r="B7" s="12" t="s">
        <v>823</v>
      </c>
      <c r="C7" s="12" t="s">
        <v>81</v>
      </c>
      <c r="D7" s="4">
        <v>0.004884259259259259</v>
      </c>
      <c r="E7" s="5">
        <v>635.3584905372595</v>
      </c>
      <c r="F7" s="6">
        <v>0.07834237487224045</v>
      </c>
      <c r="G7" s="5">
        <v>49.77549304393082</v>
      </c>
      <c r="H7" s="7">
        <v>0</v>
      </c>
      <c r="I7" s="7">
        <v>1</v>
      </c>
      <c r="J7" s="7">
        <v>4</v>
      </c>
      <c r="K7" s="5">
        <v>0</v>
      </c>
      <c r="L7" s="5">
        <v>10.8857779393602</v>
      </c>
      <c r="M7" s="5">
        <v>49.77549304393096</v>
      </c>
      <c r="N7" s="5">
        <v>90.33533040814116</v>
      </c>
      <c r="O7" s="5">
        <v>5.424441002012863</v>
      </c>
      <c r="P7" s="5">
        <v>22.0633115164341</v>
      </c>
      <c r="Q7" s="7">
        <v>18</v>
      </c>
      <c r="R7" s="7">
        <v>0</v>
      </c>
      <c r="S7" s="7">
        <v>3</v>
      </c>
      <c r="T7" s="7">
        <v>9</v>
      </c>
      <c r="U7" s="5">
        <v>2.910743249786012</v>
      </c>
      <c r="V7" s="7">
        <v>2</v>
      </c>
      <c r="W7" s="7">
        <v>9</v>
      </c>
      <c r="X7" s="7">
        <v>18</v>
      </c>
      <c r="Y7" s="5">
        <v>-3.558006341237971</v>
      </c>
      <c r="Z7" s="7">
        <v>47</v>
      </c>
      <c r="AA7" s="7">
        <v>16</v>
      </c>
      <c r="AB7" s="7">
        <v>9</v>
      </c>
      <c r="AC7" s="7">
        <v>3</v>
      </c>
      <c r="AD7" s="7">
        <v>0</v>
      </c>
      <c r="AE7" s="7">
        <v>4</v>
      </c>
      <c r="AF7" s="5">
        <v>63.29772412317425</v>
      </c>
      <c r="AG7" s="5">
        <v>8.999676415617191</v>
      </c>
      <c r="AH7" s="7">
        <v>18</v>
      </c>
      <c r="AI7" s="8">
        <v>51.68170000000096</v>
      </c>
    </row>
    <row r="8" spans="1:35">
      <c r="A8" s="10" t="s">
        <v>82</v>
      </c>
      <c r="B8" s="12" t="s">
        <v>83</v>
      </c>
      <c r="C8" s="12" t="s">
        <v>824</v>
      </c>
      <c r="D8" s="4">
        <v>0.01041666666666667</v>
      </c>
      <c r="E8" s="5">
        <v>1057.599351099969</v>
      </c>
      <c r="F8" s="6">
        <v>0.06359744332511966</v>
      </c>
      <c r="G8" s="5">
        <v>67.2606147922636</v>
      </c>
      <c r="H8" s="7">
        <v>0</v>
      </c>
      <c r="I8" s="7">
        <v>1</v>
      </c>
      <c r="J8" s="7">
        <v>5</v>
      </c>
      <c r="K8" s="5">
        <v>0</v>
      </c>
      <c r="L8" s="5">
        <v>7.031050695168233</v>
      </c>
      <c r="M8" s="5">
        <v>67.26061479225973</v>
      </c>
      <c r="N8" s="5">
        <v>70.50662340666459</v>
      </c>
      <c r="O8" s="5">
        <v>4.231549078339749</v>
      </c>
      <c r="P8" s="5">
        <v>21.11353905647012</v>
      </c>
      <c r="Q8" s="7">
        <v>27</v>
      </c>
      <c r="R8" s="7">
        <v>2</v>
      </c>
      <c r="S8" s="7">
        <v>7</v>
      </c>
      <c r="T8" s="7">
        <v>18</v>
      </c>
      <c r="U8" s="5">
        <v>3.250454564903005</v>
      </c>
      <c r="V8" s="7">
        <v>4</v>
      </c>
      <c r="W8" s="7">
        <v>10</v>
      </c>
      <c r="X8" s="7">
        <v>15</v>
      </c>
      <c r="Y8" s="5">
        <v>-3.312092488458578</v>
      </c>
      <c r="Z8" s="7">
        <v>81</v>
      </c>
      <c r="AA8" s="7">
        <v>28</v>
      </c>
      <c r="AB8" s="7">
        <v>10</v>
      </c>
      <c r="AC8" s="7">
        <v>6</v>
      </c>
      <c r="AD8" s="7">
        <v>3</v>
      </c>
      <c r="AE8" s="7">
        <v>2</v>
      </c>
      <c r="AF8" s="5">
        <v>90.23924878615571</v>
      </c>
      <c r="AG8" s="5">
        <v>6.015949919077047</v>
      </c>
      <c r="AH8" s="7">
        <v>25</v>
      </c>
      <c r="AI8" s="8">
        <v>87.22980000000433</v>
      </c>
    </row>
    <row r="9" spans="1:35">
      <c r="A9" s="10"/>
      <c r="B9" s="12" t="s">
        <v>824</v>
      </c>
      <c r="C9" s="12" t="s">
        <v>825</v>
      </c>
      <c r="D9" s="4">
        <v>0.01041666666666667</v>
      </c>
      <c r="E9" s="5">
        <v>1310.425366005185</v>
      </c>
      <c r="F9" s="6">
        <v>0.02935593060420226</v>
      </c>
      <c r="G9" s="5">
        <v>38.46875610643457</v>
      </c>
      <c r="H9" s="7">
        <v>0</v>
      </c>
      <c r="I9" s="7">
        <v>2</v>
      </c>
      <c r="J9" s="7">
        <v>2</v>
      </c>
      <c r="K9" s="5">
        <v>0</v>
      </c>
      <c r="L9" s="5">
        <v>24.36796836143003</v>
      </c>
      <c r="M9" s="5">
        <v>38.46875610643383</v>
      </c>
      <c r="N9" s="5">
        <v>87.36169106701236</v>
      </c>
      <c r="O9" s="5">
        <v>5.241591157023523</v>
      </c>
      <c r="P9" s="5">
        <v>24.22842108720981</v>
      </c>
      <c r="Q9" s="7">
        <v>29</v>
      </c>
      <c r="R9" s="7">
        <v>3</v>
      </c>
      <c r="S9" s="7">
        <v>5</v>
      </c>
      <c r="T9" s="7">
        <v>23</v>
      </c>
      <c r="U9" s="5">
        <v>3.555267811001568</v>
      </c>
      <c r="V9" s="7">
        <v>2</v>
      </c>
      <c r="W9" s="7">
        <v>11</v>
      </c>
      <c r="X9" s="7">
        <v>20</v>
      </c>
      <c r="Y9" s="5">
        <v>-4.113684285567746</v>
      </c>
      <c r="Z9" s="7">
        <v>114</v>
      </c>
      <c r="AA9" s="7">
        <v>46</v>
      </c>
      <c r="AB9" s="7">
        <v>12</v>
      </c>
      <c r="AC9" s="7">
        <v>5</v>
      </c>
      <c r="AD9" s="7">
        <v>3</v>
      </c>
      <c r="AE9" s="7">
        <v>4</v>
      </c>
      <c r="AF9" s="5">
        <v>53.23201300029814</v>
      </c>
      <c r="AG9" s="5">
        <v>3.548800866686542</v>
      </c>
      <c r="AH9" s="7">
        <v>17</v>
      </c>
      <c r="AI9" s="8">
        <v>102.571700000005</v>
      </c>
    </row>
    <row r="10" spans="1:35">
      <c r="A10" s="10"/>
      <c r="B10" s="12" t="s">
        <v>825</v>
      </c>
      <c r="C10" s="12" t="s">
        <v>50</v>
      </c>
      <c r="D10" s="4">
        <v>0.006284722222222222</v>
      </c>
      <c r="E10" s="5">
        <v>967.1572666331522</v>
      </c>
      <c r="F10" s="6">
        <v>0.1258093341412888</v>
      </c>
      <c r="G10" s="5">
        <v>121.6774117250258</v>
      </c>
      <c r="H10" s="7">
        <v>1</v>
      </c>
      <c r="I10" s="7">
        <v>5</v>
      </c>
      <c r="J10" s="7">
        <v>8</v>
      </c>
      <c r="K10" s="5">
        <v>12.26327939008297</v>
      </c>
      <c r="L10" s="5">
        <v>65.24118872998497</v>
      </c>
      <c r="M10" s="5">
        <v>121.6774117250279</v>
      </c>
      <c r="N10" s="5">
        <v>106.8682062578069</v>
      </c>
      <c r="O10" s="5">
        <v>6.413586968213227</v>
      </c>
      <c r="P10" s="5">
        <v>24.9565673220775</v>
      </c>
      <c r="Q10" s="7">
        <v>35</v>
      </c>
      <c r="R10" s="7">
        <v>3</v>
      </c>
      <c r="S10" s="7">
        <v>9</v>
      </c>
      <c r="T10" s="7">
        <v>26</v>
      </c>
      <c r="U10" s="5">
        <v>3.471037509100259</v>
      </c>
      <c r="V10" s="7">
        <v>1</v>
      </c>
      <c r="W10" s="7">
        <v>4</v>
      </c>
      <c r="X10" s="7">
        <v>12</v>
      </c>
      <c r="Y10" s="5">
        <v>-4.174765475314901</v>
      </c>
      <c r="Z10" s="7">
        <v>110</v>
      </c>
      <c r="AA10" s="7">
        <v>45</v>
      </c>
      <c r="AB10" s="7">
        <v>14</v>
      </c>
      <c r="AC10" s="7">
        <v>10</v>
      </c>
      <c r="AD10" s="7">
        <v>3</v>
      </c>
      <c r="AE10" s="7">
        <v>3</v>
      </c>
      <c r="AF10" s="5">
        <v>136.9241638153517</v>
      </c>
      <c r="AG10" s="5">
        <v>15.12974185804991</v>
      </c>
      <c r="AH10" s="7">
        <v>19</v>
      </c>
      <c r="AI10" s="8">
        <v>68.39665000000186</v>
      </c>
    </row>
    <row r="11" spans="1:35">
      <c r="C11" t="s">
        <v>826</v>
      </c>
      <c r="D11" s="23">
        <v>0.05283564814814814</v>
      </c>
    </row>
    <row r="13" spans="1:35">
      <c r="A13" s="2"/>
      <c r="B13" s="2" t="s">
        <v>4</v>
      </c>
      <c r="C13" s="2" t="s">
        <v>5</v>
      </c>
      <c r="D13" s="2" t="s">
        <v>827</v>
      </c>
      <c r="E13" s="2" t="s">
        <v>828</v>
      </c>
      <c r="F13" s="2" t="s">
        <v>829</v>
      </c>
      <c r="H13" s="24" t="s">
        <v>838</v>
      </c>
      <c r="I13" s="24"/>
      <c r="J13" s="25" t="s">
        <v>839</v>
      </c>
      <c r="K13" s="25"/>
      <c r="L13" s="26" t="s">
        <v>840</v>
      </c>
      <c r="M13" s="26"/>
      <c r="N13" s="27" t="s">
        <v>841</v>
      </c>
      <c r="O13" s="27"/>
      <c r="P13" s="28" t="s">
        <v>842</v>
      </c>
      <c r="Q13" s="28"/>
      <c r="R13" s="29" t="s">
        <v>843</v>
      </c>
      <c r="S13" s="29"/>
      <c r="T13" s="2" t="s">
        <v>102</v>
      </c>
    </row>
    <row r="14" spans="1:35">
      <c r="A14" s="10" t="s">
        <v>52</v>
      </c>
      <c r="B14" s="10"/>
      <c r="C14" s="10"/>
      <c r="D14" s="10"/>
      <c r="E14" s="10"/>
      <c r="F14" s="10"/>
      <c r="H14" s="10" t="s">
        <v>17</v>
      </c>
      <c r="I14" s="10"/>
      <c r="J14" s="10" t="s">
        <v>18</v>
      </c>
      <c r="K14" s="10"/>
      <c r="L14" s="10" t="s">
        <v>19</v>
      </c>
      <c r="M14" s="10"/>
      <c r="N14" s="10" t="s">
        <v>20</v>
      </c>
      <c r="O14" s="10"/>
      <c r="P14" s="10" t="s">
        <v>21</v>
      </c>
      <c r="Q14" s="10"/>
      <c r="R14" s="10" t="s">
        <v>22</v>
      </c>
      <c r="S14" s="10"/>
      <c r="T14" s="2"/>
    </row>
    <row r="15" spans="1:35">
      <c r="A15" s="10" t="s">
        <v>830</v>
      </c>
      <c r="B15" s="10" t="s">
        <v>831</v>
      </c>
      <c r="C15" s="10"/>
      <c r="D15" s="6">
        <v>0.2759962640099626</v>
      </c>
      <c r="E15" s="6">
        <v>0.5764321295143213</v>
      </c>
      <c r="F15" s="6">
        <v>0.1475716064757161</v>
      </c>
      <c r="G15" s="19" t="s">
        <v>816</v>
      </c>
      <c r="H15" s="5">
        <v>337.5743552866938</v>
      </c>
      <c r="I15" s="4">
        <v>0.004752314814814815</v>
      </c>
      <c r="J15" s="5">
        <v>938.3470593981864</v>
      </c>
      <c r="K15" s="4">
        <v>0.004631944444444445</v>
      </c>
      <c r="L15" s="5">
        <v>272.3544291875611</v>
      </c>
      <c r="M15" s="4">
        <v>0.0007638888888888889</v>
      </c>
      <c r="N15" s="5">
        <v>118.6827416071816</v>
      </c>
      <c r="O15" s="4">
        <v>0.0002430555555555555</v>
      </c>
      <c r="P15" s="5">
        <v>13.59536958357131</v>
      </c>
      <c r="Q15" s="4">
        <v>2.314814814814815e-05</v>
      </c>
      <c r="R15" s="5">
        <v>0</v>
      </c>
      <c r="S15" s="4">
        <v>0</v>
      </c>
      <c r="T15" s="30">
        <v>1680.553955063194</v>
      </c>
    </row>
    <row r="16" spans="1:35">
      <c r="A16" s="10"/>
      <c r="B16" s="10" t="s">
        <v>832</v>
      </c>
      <c r="C16" s="10"/>
      <c r="D16" s="6">
        <v>0.3353761898552615</v>
      </c>
      <c r="E16" s="6">
        <v>0.6487156082931281</v>
      </c>
      <c r="F16" s="6">
        <v>0.01590820185161038</v>
      </c>
      <c r="G16" s="19" t="s">
        <v>817</v>
      </c>
      <c r="H16" s="5">
        <v>371.9628241615121</v>
      </c>
      <c r="I16" s="4">
        <v>0.006523148148148149</v>
      </c>
      <c r="J16" s="5">
        <v>628.8720557050838</v>
      </c>
      <c r="K16" s="4">
        <v>0.003118055555555556</v>
      </c>
      <c r="L16" s="5">
        <v>208.8709901865284</v>
      </c>
      <c r="M16" s="4">
        <v>0.0005902777777777778</v>
      </c>
      <c r="N16" s="5">
        <v>89.01235087776558</v>
      </c>
      <c r="O16" s="4">
        <v>0.0001828703703703704</v>
      </c>
      <c r="P16" s="5">
        <v>1.301806892242894</v>
      </c>
      <c r="Q16" s="4">
        <v>2.314814814814815e-06</v>
      </c>
      <c r="R16" s="5">
        <v>0</v>
      </c>
      <c r="S16" s="4">
        <v>0</v>
      </c>
      <c r="T16" s="30">
        <v>1300.020027823133</v>
      </c>
    </row>
    <row r="17" spans="1:20">
      <c r="A17" s="10"/>
      <c r="B17" s="10" t="s">
        <v>833</v>
      </c>
      <c r="C17" s="10"/>
      <c r="D17" s="6">
        <v>0.3292407108239095</v>
      </c>
      <c r="E17" s="6">
        <v>0.6707592891760905</v>
      </c>
      <c r="F17" s="6">
        <v>0</v>
      </c>
      <c r="G17" s="19" t="s">
        <v>818</v>
      </c>
      <c r="H17" s="5">
        <v>179.2071118859662</v>
      </c>
      <c r="I17" s="4">
        <v>0.002916666666666667</v>
      </c>
      <c r="J17" s="5">
        <v>317.7143472133907</v>
      </c>
      <c r="K17" s="4">
        <v>0.001618055555555556</v>
      </c>
      <c r="L17" s="5">
        <v>86.73070600954361</v>
      </c>
      <c r="M17" s="4">
        <v>0.0002407407407407407</v>
      </c>
      <c r="N17" s="5">
        <v>51.86508433702147</v>
      </c>
      <c r="O17" s="4">
        <v>0.0001087962962962963</v>
      </c>
      <c r="P17" s="5">
        <v>0</v>
      </c>
      <c r="Q17" s="4">
        <v>0</v>
      </c>
      <c r="R17" s="5">
        <v>0</v>
      </c>
      <c r="S17" s="4">
        <v>0</v>
      </c>
      <c r="T17" s="30">
        <v>635.5172494459221</v>
      </c>
    </row>
    <row r="18" spans="1:20">
      <c r="A18" s="10" t="s">
        <v>834</v>
      </c>
      <c r="B18" s="10" t="s">
        <v>835</v>
      </c>
      <c r="C18" s="10"/>
      <c r="D18" s="6">
        <v>0.2661975570897504</v>
      </c>
      <c r="E18" s="6">
        <v>0.5840414232607541</v>
      </c>
      <c r="F18" s="6">
        <v>0.1497610196494955</v>
      </c>
      <c r="G18" s="19" t="s">
        <v>819</v>
      </c>
      <c r="H18" s="5">
        <v>261.734451071834</v>
      </c>
      <c r="I18" s="4">
        <v>0.007097222222222223</v>
      </c>
      <c r="J18" s="5">
        <v>513.4081536969306</v>
      </c>
      <c r="K18" s="4">
        <v>0.002585648148148148</v>
      </c>
      <c r="L18" s="5">
        <v>207.0263381915006</v>
      </c>
      <c r="M18" s="4">
        <v>0.0005717592592592593</v>
      </c>
      <c r="N18" s="5">
        <v>75.43040813970356</v>
      </c>
      <c r="O18" s="4">
        <v>0.000162037037037037</v>
      </c>
      <c r="P18" s="5">
        <v>0</v>
      </c>
      <c r="Q18" s="4">
        <v>0</v>
      </c>
      <c r="R18" s="5">
        <v>0</v>
      </c>
      <c r="S18" s="4">
        <v>0</v>
      </c>
      <c r="T18" s="30">
        <v>1057.599351099969</v>
      </c>
    </row>
    <row r="19" spans="1:20">
      <c r="A19" s="10"/>
      <c r="B19" s="10" t="s">
        <v>836</v>
      </c>
      <c r="C19" s="10"/>
      <c r="D19" s="6">
        <v>0.7318451539983046</v>
      </c>
      <c r="E19" s="6">
        <v>0.261514552133371</v>
      </c>
      <c r="F19" s="6">
        <v>0.006640293868324386</v>
      </c>
      <c r="G19" s="19" t="s">
        <v>817</v>
      </c>
      <c r="H19" s="5">
        <v>290.9776236637636</v>
      </c>
      <c r="I19" s="4">
        <v>0.006141203703703703</v>
      </c>
      <c r="J19" s="5">
        <v>718.7947830040248</v>
      </c>
      <c r="K19" s="4">
        <v>0.003465277777777778</v>
      </c>
      <c r="L19" s="5">
        <v>262.4445351893592</v>
      </c>
      <c r="M19" s="4">
        <v>0.0007337962962962963</v>
      </c>
      <c r="N19" s="5">
        <v>33.14657403017554</v>
      </c>
      <c r="O19" s="4">
        <v>6.712962962962963e-05</v>
      </c>
      <c r="P19" s="5">
        <v>5.322182076258287</v>
      </c>
      <c r="Q19" s="4">
        <v>9.259259259259259e-06</v>
      </c>
      <c r="R19" s="5">
        <v>0</v>
      </c>
      <c r="S19" s="4">
        <v>0</v>
      </c>
      <c r="T19" s="30">
        <v>1310.685697963581</v>
      </c>
    </row>
    <row r="20" spans="1:20">
      <c r="A20" s="10"/>
      <c r="B20" s="10" t="s">
        <v>837</v>
      </c>
      <c r="C20" s="10"/>
      <c r="D20" s="6">
        <v>0.346031746031746</v>
      </c>
      <c r="E20" s="6">
        <v>0.4144078144078144</v>
      </c>
      <c r="F20" s="6">
        <v>0.2395604395604396</v>
      </c>
      <c r="G20" s="19" t="s">
        <v>818</v>
      </c>
      <c r="H20" s="5">
        <v>136.0677633892055</v>
      </c>
      <c r="I20" s="4">
        <v>0.003125</v>
      </c>
      <c r="J20" s="5">
        <v>436.2113436597638</v>
      </c>
      <c r="K20" s="4">
        <v>0.002150462962962963</v>
      </c>
      <c r="L20" s="5">
        <v>271.2053653048151</v>
      </c>
      <c r="M20" s="4">
        <v>0.0007615740740740741</v>
      </c>
      <c r="N20" s="5">
        <v>107.2972108367094</v>
      </c>
      <c r="O20" s="4">
        <v>0.0002199074074074074</v>
      </c>
      <c r="P20" s="5">
        <v>16.37558344265835</v>
      </c>
      <c r="Q20" s="4">
        <v>2.777777777777778e-05</v>
      </c>
      <c r="R20" s="5">
        <v>0</v>
      </c>
      <c r="S20" s="4">
        <v>0</v>
      </c>
      <c r="T20" s="30">
        <v>967.1572666331522</v>
      </c>
    </row>
    <row r="21" spans="1:20">
      <c r="H21" s="31">
        <v>1577.524129458975</v>
      </c>
      <c r="I21" s="32">
        <v>0.03055555555555555</v>
      </c>
      <c r="J21" s="31">
        <v>3553.34774267738</v>
      </c>
      <c r="K21" s="32">
        <v>0.01756944444444444</v>
      </c>
      <c r="L21" s="31">
        <v>1308.632364069308</v>
      </c>
      <c r="M21" s="32">
        <v>0.003662037037037037</v>
      </c>
      <c r="N21" s="31">
        <v>475.4343698285571</v>
      </c>
      <c r="O21" s="32">
        <v>0.0009837962962962962</v>
      </c>
      <c r="P21" s="31">
        <v>36.59494199473085</v>
      </c>
      <c r="Q21" s="32">
        <v>6.25e-05</v>
      </c>
      <c r="R21" s="31">
        <v>0</v>
      </c>
      <c r="S21" s="32">
        <v>0</v>
      </c>
      <c r="T21" s="33">
        <v>6951.533548028952</v>
      </c>
    </row>
    <row r="23" spans="1:20">
      <c r="A23" s="19" t="s">
        <v>810</v>
      </c>
      <c r="B23" s="19" t="s">
        <v>811</v>
      </c>
      <c r="C23" s="19" t="s">
        <v>812</v>
      </c>
      <c r="D23" s="19" t="s">
        <v>813</v>
      </c>
      <c r="E23" s="19" t="s">
        <v>814</v>
      </c>
      <c r="F23" s="19" t="s">
        <v>815</v>
      </c>
      <c r="G23" s="19" t="s">
        <v>80</v>
      </c>
      <c r="H23" s="20">
        <v>0.5518948600234045</v>
      </c>
      <c r="I23" s="20">
        <v>0.3642992168512017</v>
      </c>
      <c r="J23" s="20">
        <v>0.06202178413898641</v>
      </c>
      <c r="K23" s="20">
        <v>0.02079395085066163</v>
      </c>
      <c r="L23" s="20">
        <v>0.0009901881357457917</v>
      </c>
      <c r="M23" s="20">
        <v>0</v>
      </c>
      <c r="N23" s="19" t="s">
        <v>816</v>
      </c>
      <c r="O23" s="20">
        <v>0.4563236274727717</v>
      </c>
      <c r="P23" s="20">
        <v>0.44476550344521</v>
      </c>
      <c r="Q23" s="20">
        <v>0.07334963325183375</v>
      </c>
      <c r="R23" s="20">
        <v>0.02333851967103801</v>
      </c>
      <c r="S23" s="20">
        <v>0.002222716159146477</v>
      </c>
      <c r="T23" s="20">
        <v>0</v>
      </c>
    </row>
    <row r="24" spans="1:20">
      <c r="A24" s="34">
        <v>0.03055555555555555</v>
      </c>
      <c r="B24" s="34">
        <v>0.01756944444444444</v>
      </c>
      <c r="C24" s="34">
        <v>0.003662037037037037</v>
      </c>
      <c r="D24" s="34">
        <v>0.0009837962962962962</v>
      </c>
      <c r="E24" s="34">
        <v>6.25e-05</v>
      </c>
      <c r="F24" s="34">
        <v>0</v>
      </c>
      <c r="G24" s="19" t="s">
        <v>82</v>
      </c>
      <c r="H24" s="20">
        <v>0.6034144259496372</v>
      </c>
      <c r="I24" s="20">
        <v>0.3024327784891165</v>
      </c>
      <c r="J24" s="20">
        <v>0.07622705932565088</v>
      </c>
      <c r="K24" s="20">
        <v>0.0165599658557405</v>
      </c>
      <c r="L24" s="20">
        <v>0.001365770379854887</v>
      </c>
      <c r="M24" s="20">
        <v>0</v>
      </c>
      <c r="N24" s="19" t="s">
        <v>817</v>
      </c>
      <c r="O24" s="20">
        <v>0.6262222222222222</v>
      </c>
      <c r="P24" s="20">
        <v>0.2993333333333333</v>
      </c>
      <c r="Q24" s="20">
        <v>0.05666666666666666</v>
      </c>
      <c r="R24" s="20">
        <v>0.01755555555555556</v>
      </c>
      <c r="S24" s="20">
        <v>0.0002222222222222222</v>
      </c>
      <c r="T24" s="20">
        <v>0</v>
      </c>
    </row>
    <row r="25" spans="1:20">
      <c r="N25" s="19" t="s">
        <v>818</v>
      </c>
      <c r="O25" s="20">
        <v>0.5971563981042654</v>
      </c>
      <c r="P25" s="20">
        <v>0.3312796208530805</v>
      </c>
      <c r="Q25" s="20">
        <v>0.04928909952606635</v>
      </c>
      <c r="R25" s="20">
        <v>0.02227488151658768</v>
      </c>
      <c r="S25" s="20">
        <v>0</v>
      </c>
      <c r="T25" s="20">
        <v>0</v>
      </c>
    </row>
    <row r="26" spans="1:20">
      <c r="N26" s="19" t="s">
        <v>819</v>
      </c>
      <c r="O26" s="20">
        <v>0.6813333333333333</v>
      </c>
      <c r="P26" s="20">
        <v>0.2482222222222222</v>
      </c>
      <c r="Q26" s="20">
        <v>0.05488888888888889</v>
      </c>
      <c r="R26" s="20">
        <v>0.01555555555555556</v>
      </c>
      <c r="S26" s="20">
        <v>0</v>
      </c>
      <c r="T26" s="20">
        <v>0</v>
      </c>
    </row>
    <row r="27" spans="1:20">
      <c r="N27" s="19" t="s">
        <v>817</v>
      </c>
      <c r="O27" s="20">
        <v>0.5895555555555556</v>
      </c>
      <c r="P27" s="20">
        <v>0.3326666666666667</v>
      </c>
      <c r="Q27" s="20">
        <v>0.07044444444444445</v>
      </c>
      <c r="R27" s="20">
        <v>0.006444444444444444</v>
      </c>
      <c r="S27" s="20">
        <v>0.0008888888888888889</v>
      </c>
      <c r="T27" s="20">
        <v>0</v>
      </c>
    </row>
    <row r="28" spans="1:20">
      <c r="N28" s="19" t="s">
        <v>818</v>
      </c>
      <c r="O28" s="20">
        <v>0.4972375690607735</v>
      </c>
      <c r="P28" s="20">
        <v>0.3421731123388582</v>
      </c>
      <c r="Q28" s="20">
        <v>0.1211786372007366</v>
      </c>
      <c r="R28" s="20">
        <v>0.03499079189686925</v>
      </c>
      <c r="S28" s="20">
        <v>0.004419889502762431</v>
      </c>
      <c r="T28" s="20">
        <v>0</v>
      </c>
    </row>
    <row r="45" spans="1:3">
      <c r="A45" s="19" t="s">
        <v>816</v>
      </c>
      <c r="B45" s="19">
        <v>112.0369303375463</v>
      </c>
      <c r="C45" s="19">
        <v>8.555882052739758</v>
      </c>
    </row>
    <row r="46" spans="1:3">
      <c r="A46" s="19" t="s">
        <v>817</v>
      </c>
      <c r="B46" s="19">
        <v>86.66800185487551</v>
      </c>
      <c r="C46" s="19">
        <v>5.810108257783971</v>
      </c>
    </row>
    <row r="47" spans="1:3">
      <c r="A47" s="19" t="s">
        <v>818</v>
      </c>
      <c r="B47" s="19">
        <v>90.33533040814116</v>
      </c>
      <c r="C47" s="19">
        <v>7.077084319042298</v>
      </c>
    </row>
    <row r="48" spans="1:3">
      <c r="A48" s="19" t="s">
        <v>819</v>
      </c>
      <c r="B48" s="19">
        <v>70.50662340666459</v>
      </c>
      <c r="C48" s="19">
        <v>4.484040986150906</v>
      </c>
    </row>
    <row r="49" spans="1:3">
      <c r="A49" s="19" t="s">
        <v>817</v>
      </c>
      <c r="B49" s="19">
        <v>87.36169106701237</v>
      </c>
      <c r="C49" s="19">
        <v>2.564583740428971</v>
      </c>
    </row>
    <row r="50" spans="1:3">
      <c r="A50" s="19" t="s">
        <v>818</v>
      </c>
      <c r="B50" s="19">
        <v>106.8682062578069</v>
      </c>
      <c r="C50" s="19">
        <v>13.44501787016859</v>
      </c>
    </row>
    <row r="67" spans="1:29">
      <c r="A67" t="s">
        <v>84</v>
      </c>
      <c r="F67" t="s">
        <v>844</v>
      </c>
      <c r="M67" t="s">
        <v>846</v>
      </c>
      <c r="T67" t="s">
        <v>847</v>
      </c>
    </row>
    <row r="68" spans="1:29" ht="377" customHeight="1"/>
    <row r="69" spans="1:29">
      <c r="A69" t="s">
        <v>85</v>
      </c>
      <c r="F69" t="s">
        <v>848</v>
      </c>
      <c r="M69" t="s">
        <v>849</v>
      </c>
      <c r="T69" t="s">
        <v>850</v>
      </c>
      <c r="AC69" t="s">
        <v>851</v>
      </c>
    </row>
    <row r="70" spans="1:29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&amp;C平野　凱</oddFooter>
  </headerFooter>
  <rowBreaks count="1" manualBreakCount="1">
    <brk id="66" max="16383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54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820</v>
      </c>
      <c r="B3" s="12" t="s">
        <v>49</v>
      </c>
      <c r="C3" s="12" t="s">
        <v>50</v>
      </c>
      <c r="D3" s="4">
        <v>0.06101851851851852</v>
      </c>
      <c r="E3" s="5">
        <v>7917.971487658825</v>
      </c>
      <c r="F3" s="6">
        <v>0.07866267898140317</v>
      </c>
      <c r="G3" s="5">
        <v>622.8488493176094</v>
      </c>
      <c r="H3" s="7">
        <v>5</v>
      </c>
      <c r="I3" s="7">
        <v>16</v>
      </c>
      <c r="J3" s="7">
        <v>46</v>
      </c>
      <c r="K3" s="5">
        <v>62.17529167048724</v>
      </c>
      <c r="L3" s="5">
        <v>252.4265864135693</v>
      </c>
      <c r="M3" s="5">
        <v>622.8488493176087</v>
      </c>
      <c r="N3" s="5">
        <v>104.0697238246505</v>
      </c>
      <c r="O3" s="5">
        <v>6.244664773393598</v>
      </c>
      <c r="P3" s="5">
        <v>26.2393355871342</v>
      </c>
      <c r="Q3" s="7">
        <v>555</v>
      </c>
      <c r="R3" s="7">
        <v>29</v>
      </c>
      <c r="S3" s="7">
        <v>69</v>
      </c>
      <c r="T3" s="7">
        <v>180</v>
      </c>
      <c r="U3" s="5">
        <v>3.95335260468606</v>
      </c>
      <c r="V3" s="7">
        <v>22</v>
      </c>
      <c r="W3" s="7">
        <v>59</v>
      </c>
      <c r="X3" s="7">
        <v>153</v>
      </c>
      <c r="Y3" s="5">
        <v>-4.712952128410772</v>
      </c>
      <c r="Z3" s="7">
        <v>815</v>
      </c>
      <c r="AA3" s="7">
        <v>535</v>
      </c>
      <c r="AB3" s="7">
        <v>280</v>
      </c>
      <c r="AC3" s="7">
        <v>118</v>
      </c>
      <c r="AD3" s="7">
        <v>47</v>
      </c>
      <c r="AE3" s="7">
        <v>54</v>
      </c>
      <c r="AF3" s="5">
        <v>784.6394573123132</v>
      </c>
      <c r="AG3" s="5">
        <v>10.31289538636118</v>
      </c>
      <c r="AH3" s="7">
        <v>178</v>
      </c>
      <c r="AI3" s="8">
        <v>577.3379500000206</v>
      </c>
    </row>
    <row r="4" spans="1:35">
      <c r="A4" s="22" t="s">
        <v>821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80</v>
      </c>
      <c r="B5" s="12" t="s">
        <v>49</v>
      </c>
      <c r="C5" s="12" t="s">
        <v>822</v>
      </c>
      <c r="D5" s="4">
        <v>0.01041666666666667</v>
      </c>
      <c r="E5" s="5">
        <v>1713.656402124921</v>
      </c>
      <c r="F5" s="6">
        <v>0.04993558671792881</v>
      </c>
      <c r="G5" s="5">
        <v>85.57243787304289</v>
      </c>
      <c r="H5" s="7">
        <v>0</v>
      </c>
      <c r="I5" s="7">
        <v>1</v>
      </c>
      <c r="J5" s="7">
        <v>6</v>
      </c>
      <c r="K5" s="5">
        <v>0</v>
      </c>
      <c r="L5" s="5">
        <v>19.87252461052208</v>
      </c>
      <c r="M5" s="5">
        <v>85.57243787304213</v>
      </c>
      <c r="N5" s="5">
        <v>114.2437601416614</v>
      </c>
      <c r="O5" s="5">
        <v>6.854688294409121</v>
      </c>
      <c r="P5" s="5">
        <v>23.72104220427063</v>
      </c>
      <c r="Q5" s="7">
        <v>99</v>
      </c>
      <c r="R5" s="7">
        <v>1</v>
      </c>
      <c r="S5" s="7">
        <v>13</v>
      </c>
      <c r="T5" s="7">
        <v>35</v>
      </c>
      <c r="U5" s="5">
        <v>3.299707011143584</v>
      </c>
      <c r="V5" s="7">
        <v>3</v>
      </c>
      <c r="W5" s="7">
        <v>14</v>
      </c>
      <c r="X5" s="7">
        <v>32</v>
      </c>
      <c r="Y5" s="5">
        <v>-3.631311443820573</v>
      </c>
      <c r="Z5" s="7">
        <v>158</v>
      </c>
      <c r="AA5" s="7">
        <v>100</v>
      </c>
      <c r="AB5" s="7">
        <v>54</v>
      </c>
      <c r="AC5" s="7">
        <v>25</v>
      </c>
      <c r="AD5" s="7">
        <v>6</v>
      </c>
      <c r="AE5" s="7">
        <v>10</v>
      </c>
      <c r="AF5" s="5">
        <v>114.6708219177908</v>
      </c>
      <c r="AG5" s="5">
        <v>7.644721461186056</v>
      </c>
      <c r="AH5" s="7">
        <v>37</v>
      </c>
      <c r="AI5" s="8">
        <v>126.1886500000044</v>
      </c>
    </row>
    <row r="6" spans="1:35">
      <c r="A6" s="10"/>
      <c r="B6" s="12" t="s">
        <v>822</v>
      </c>
      <c r="C6" s="12" t="s">
        <v>823</v>
      </c>
      <c r="D6" s="4">
        <v>0.01041666666666667</v>
      </c>
      <c r="E6" s="5">
        <v>1576.655884180816</v>
      </c>
      <c r="F6" s="6">
        <v>0.08926386250701421</v>
      </c>
      <c r="G6" s="5">
        <v>140.7383940663913</v>
      </c>
      <c r="H6" s="7">
        <v>0</v>
      </c>
      <c r="I6" s="7">
        <v>3</v>
      </c>
      <c r="J6" s="7">
        <v>12</v>
      </c>
      <c r="K6" s="5">
        <v>0</v>
      </c>
      <c r="L6" s="5">
        <v>31.25326314999984</v>
      </c>
      <c r="M6" s="5">
        <v>140.7383940663933</v>
      </c>
      <c r="N6" s="5">
        <v>105.1103922787211</v>
      </c>
      <c r="O6" s="5">
        <v>6.310000457772429</v>
      </c>
      <c r="P6" s="5">
        <v>22.6984629307711</v>
      </c>
      <c r="Q6" s="7">
        <v>102</v>
      </c>
      <c r="R6" s="7">
        <v>2</v>
      </c>
      <c r="S6" s="7">
        <v>10</v>
      </c>
      <c r="T6" s="7">
        <v>37</v>
      </c>
      <c r="U6" s="5">
        <v>3.256637821322879</v>
      </c>
      <c r="V6" s="7">
        <v>5</v>
      </c>
      <c r="W6" s="7">
        <v>12</v>
      </c>
      <c r="X6" s="7">
        <v>28</v>
      </c>
      <c r="Y6" s="5">
        <v>-3.828934232096093</v>
      </c>
      <c r="Z6" s="7">
        <v>179</v>
      </c>
      <c r="AA6" s="7">
        <v>94</v>
      </c>
      <c r="AB6" s="7">
        <v>56</v>
      </c>
      <c r="AC6" s="7">
        <v>18</v>
      </c>
      <c r="AD6" s="7">
        <v>12</v>
      </c>
      <c r="AE6" s="7">
        <v>9</v>
      </c>
      <c r="AF6" s="5">
        <v>166.5995951909911</v>
      </c>
      <c r="AG6" s="5">
        <v>11.1066396793994</v>
      </c>
      <c r="AH6" s="7">
        <v>35</v>
      </c>
      <c r="AI6" s="8">
        <v>118.0154500000049</v>
      </c>
    </row>
    <row r="7" spans="1:35">
      <c r="A7" s="10"/>
      <c r="B7" s="12" t="s">
        <v>823</v>
      </c>
      <c r="C7" s="12" t="s">
        <v>81</v>
      </c>
      <c r="D7" s="4">
        <v>0.004884259259259259</v>
      </c>
      <c r="E7" s="5">
        <v>700.2964317328961</v>
      </c>
      <c r="F7" s="6">
        <v>0.09370629369487951</v>
      </c>
      <c r="G7" s="5">
        <v>65.62218310543889</v>
      </c>
      <c r="H7" s="7">
        <v>1</v>
      </c>
      <c r="I7" s="7">
        <v>2</v>
      </c>
      <c r="J7" s="7">
        <v>4</v>
      </c>
      <c r="K7" s="5">
        <v>11.34748693961046</v>
      </c>
      <c r="L7" s="5">
        <v>32.4629655581557</v>
      </c>
      <c r="M7" s="5">
        <v>65.62218310544085</v>
      </c>
      <c r="N7" s="5">
        <v>99.56821304259186</v>
      </c>
      <c r="O7" s="5">
        <v>5.977119520046102</v>
      </c>
      <c r="P7" s="5">
        <v>26.11432076200887</v>
      </c>
      <c r="Q7" s="7">
        <v>48</v>
      </c>
      <c r="R7" s="7">
        <v>2</v>
      </c>
      <c r="S7" s="7">
        <v>4</v>
      </c>
      <c r="T7" s="7">
        <v>18</v>
      </c>
      <c r="U7" s="5">
        <v>3.44505444413818</v>
      </c>
      <c r="V7" s="7">
        <v>2</v>
      </c>
      <c r="W7" s="7">
        <v>3</v>
      </c>
      <c r="X7" s="7">
        <v>15</v>
      </c>
      <c r="Y7" s="5">
        <v>-3.339047370054917</v>
      </c>
      <c r="Z7" s="7">
        <v>77</v>
      </c>
      <c r="AA7" s="7">
        <v>59</v>
      </c>
      <c r="AB7" s="7">
        <v>21</v>
      </c>
      <c r="AC7" s="7">
        <v>12</v>
      </c>
      <c r="AD7" s="7">
        <v>5</v>
      </c>
      <c r="AE7" s="7">
        <v>5</v>
      </c>
      <c r="AF7" s="5">
        <v>73.09684338409397</v>
      </c>
      <c r="AG7" s="5">
        <v>10.39291612096123</v>
      </c>
      <c r="AH7" s="7">
        <v>11</v>
      </c>
      <c r="AI7" s="8">
        <v>50.47910000000096</v>
      </c>
    </row>
    <row r="8" spans="1:35">
      <c r="A8" s="10" t="s">
        <v>82</v>
      </c>
      <c r="B8" s="12" t="s">
        <v>83</v>
      </c>
      <c r="C8" s="12" t="s">
        <v>824</v>
      </c>
      <c r="D8" s="4">
        <v>0.01041666666666667</v>
      </c>
      <c r="E8" s="5">
        <v>1330.10313921106</v>
      </c>
      <c r="F8" s="6">
        <v>0.04545274508725394</v>
      </c>
      <c r="G8" s="5">
        <v>60.45683892631655</v>
      </c>
      <c r="H8" s="7">
        <v>0</v>
      </c>
      <c r="I8" s="7">
        <v>2</v>
      </c>
      <c r="J8" s="7">
        <v>4</v>
      </c>
      <c r="K8" s="5">
        <v>0</v>
      </c>
      <c r="L8" s="5">
        <v>34.24728941039393</v>
      </c>
      <c r="M8" s="5">
        <v>60.4568389263186</v>
      </c>
      <c r="N8" s="5">
        <v>88.67354261407066</v>
      </c>
      <c r="O8" s="5">
        <v>5.321830801626133</v>
      </c>
      <c r="P8" s="5">
        <v>23.45446048589427</v>
      </c>
      <c r="Q8" s="7">
        <v>107</v>
      </c>
      <c r="R8" s="7">
        <v>7</v>
      </c>
      <c r="S8" s="7">
        <v>14</v>
      </c>
      <c r="T8" s="7">
        <v>34</v>
      </c>
      <c r="U8" s="5">
        <v>3.597369312972449</v>
      </c>
      <c r="V8" s="7">
        <v>2</v>
      </c>
      <c r="W8" s="7">
        <v>5</v>
      </c>
      <c r="X8" s="7">
        <v>22</v>
      </c>
      <c r="Y8" s="5">
        <v>-4.067020342407882</v>
      </c>
      <c r="Z8" s="7">
        <v>107</v>
      </c>
      <c r="AA8" s="7">
        <v>103</v>
      </c>
      <c r="AB8" s="7">
        <v>61</v>
      </c>
      <c r="AC8" s="7">
        <v>24</v>
      </c>
      <c r="AD8" s="7">
        <v>8</v>
      </c>
      <c r="AE8" s="7">
        <v>5</v>
      </c>
      <c r="AF8" s="5">
        <v>86.8607642528159</v>
      </c>
      <c r="AG8" s="5">
        <v>5.790717616854393</v>
      </c>
      <c r="AH8" s="7">
        <v>27</v>
      </c>
      <c r="AI8" s="8">
        <v>101.8811500000043</v>
      </c>
    </row>
    <row r="9" spans="1:35">
      <c r="A9" s="10"/>
      <c r="B9" s="12" t="s">
        <v>824</v>
      </c>
      <c r="C9" s="12" t="s">
        <v>825</v>
      </c>
      <c r="D9" s="4">
        <v>0.01041666666666667</v>
      </c>
      <c r="E9" s="5">
        <v>1542.379043655652</v>
      </c>
      <c r="F9" s="6">
        <v>0.0886193704732</v>
      </c>
      <c r="G9" s="5">
        <v>136.6846598798201</v>
      </c>
      <c r="H9" s="7">
        <v>1</v>
      </c>
      <c r="I9" s="7">
        <v>4</v>
      </c>
      <c r="J9" s="7">
        <v>13</v>
      </c>
      <c r="K9" s="5">
        <v>8.361524334412934</v>
      </c>
      <c r="L9" s="5">
        <v>42.7546761412832</v>
      </c>
      <c r="M9" s="5">
        <v>136.6846598798193</v>
      </c>
      <c r="N9" s="5">
        <v>102.8252695770435</v>
      </c>
      <c r="O9" s="5">
        <v>6.172284408295339</v>
      </c>
      <c r="P9" s="5">
        <v>25.32815662177906</v>
      </c>
      <c r="Q9" s="7">
        <v>106</v>
      </c>
      <c r="R9" s="7">
        <v>12</v>
      </c>
      <c r="S9" s="7">
        <v>23</v>
      </c>
      <c r="T9" s="7">
        <v>38</v>
      </c>
      <c r="U9" s="5">
        <v>3.95335260468606</v>
      </c>
      <c r="V9" s="7">
        <v>6</v>
      </c>
      <c r="W9" s="7">
        <v>18</v>
      </c>
      <c r="X9" s="7">
        <v>40</v>
      </c>
      <c r="Y9" s="5">
        <v>-4.712952128410772</v>
      </c>
      <c r="Z9" s="7">
        <v>166</v>
      </c>
      <c r="AA9" s="7">
        <v>86</v>
      </c>
      <c r="AB9" s="7">
        <v>48</v>
      </c>
      <c r="AC9" s="7">
        <v>19</v>
      </c>
      <c r="AD9" s="7">
        <v>8</v>
      </c>
      <c r="AE9" s="7">
        <v>12</v>
      </c>
      <c r="AF9" s="5">
        <v>190.1904328287173</v>
      </c>
      <c r="AG9" s="5">
        <v>12.67936218858116</v>
      </c>
      <c r="AH9" s="7">
        <v>52</v>
      </c>
      <c r="AI9" s="8">
        <v>109.6242000000045</v>
      </c>
    </row>
    <row r="10" spans="1:35">
      <c r="A10" s="10"/>
      <c r="B10" s="12" t="s">
        <v>825</v>
      </c>
      <c r="C10" s="12" t="s">
        <v>50</v>
      </c>
      <c r="D10" s="4">
        <v>0.006284722222222222</v>
      </c>
      <c r="E10" s="5">
        <v>1052.905856026521</v>
      </c>
      <c r="F10" s="6">
        <v>0.127052513480588</v>
      </c>
      <c r="G10" s="5">
        <v>133.7743354665996</v>
      </c>
      <c r="H10" s="7">
        <v>3</v>
      </c>
      <c r="I10" s="7">
        <v>4</v>
      </c>
      <c r="J10" s="7">
        <v>7</v>
      </c>
      <c r="K10" s="5">
        <v>42.46628039646384</v>
      </c>
      <c r="L10" s="5">
        <v>91.83586754321459</v>
      </c>
      <c r="M10" s="5">
        <v>133.7743354665945</v>
      </c>
      <c r="N10" s="5">
        <v>116.3431885112178</v>
      </c>
      <c r="O10" s="5">
        <v>6.982737913793014</v>
      </c>
      <c r="P10" s="5">
        <v>26.2393355871342</v>
      </c>
      <c r="Q10" s="7">
        <v>93</v>
      </c>
      <c r="R10" s="7">
        <v>5</v>
      </c>
      <c r="S10" s="7">
        <v>5</v>
      </c>
      <c r="T10" s="7">
        <v>18</v>
      </c>
      <c r="U10" s="5">
        <v>3.123372466607122</v>
      </c>
      <c r="V10" s="7">
        <v>4</v>
      </c>
      <c r="W10" s="7">
        <v>7</v>
      </c>
      <c r="X10" s="7">
        <v>16</v>
      </c>
      <c r="Y10" s="5">
        <v>-4.257647886966886</v>
      </c>
      <c r="Z10" s="7">
        <v>128</v>
      </c>
      <c r="AA10" s="7">
        <v>93</v>
      </c>
      <c r="AB10" s="7">
        <v>40</v>
      </c>
      <c r="AC10" s="7">
        <v>20</v>
      </c>
      <c r="AD10" s="7">
        <v>8</v>
      </c>
      <c r="AE10" s="7">
        <v>13</v>
      </c>
      <c r="AF10" s="5">
        <v>153.2209997379041</v>
      </c>
      <c r="AG10" s="5">
        <v>16.93049720860819</v>
      </c>
      <c r="AH10" s="7">
        <v>16</v>
      </c>
      <c r="AI10" s="8">
        <v>71.14940000000145</v>
      </c>
    </row>
    <row r="11" spans="1:35">
      <c r="C11" t="s">
        <v>826</v>
      </c>
      <c r="D11" s="23">
        <v>0.05283564814814814</v>
      </c>
    </row>
    <row r="13" spans="1:35">
      <c r="A13" s="2"/>
      <c r="B13" s="2" t="s">
        <v>4</v>
      </c>
      <c r="C13" s="2" t="s">
        <v>5</v>
      </c>
      <c r="D13" s="2" t="s">
        <v>827</v>
      </c>
      <c r="E13" s="2" t="s">
        <v>828</v>
      </c>
      <c r="F13" s="2" t="s">
        <v>829</v>
      </c>
      <c r="H13" s="24" t="s">
        <v>838</v>
      </c>
      <c r="I13" s="24"/>
      <c r="J13" s="25" t="s">
        <v>839</v>
      </c>
      <c r="K13" s="25"/>
      <c r="L13" s="26" t="s">
        <v>840</v>
      </c>
      <c r="M13" s="26"/>
      <c r="N13" s="27" t="s">
        <v>841</v>
      </c>
      <c r="O13" s="27"/>
      <c r="P13" s="28" t="s">
        <v>842</v>
      </c>
      <c r="Q13" s="28"/>
      <c r="R13" s="29" t="s">
        <v>843</v>
      </c>
      <c r="S13" s="29"/>
      <c r="T13" s="2" t="s">
        <v>102</v>
      </c>
    </row>
    <row r="14" spans="1:35">
      <c r="A14" s="10" t="s">
        <v>54</v>
      </c>
      <c r="B14" s="10"/>
      <c r="C14" s="10"/>
      <c r="D14" s="10"/>
      <c r="E14" s="10"/>
      <c r="F14" s="10"/>
      <c r="H14" s="10" t="s">
        <v>17</v>
      </c>
      <c r="I14" s="10"/>
      <c r="J14" s="10" t="s">
        <v>18</v>
      </c>
      <c r="K14" s="10"/>
      <c r="L14" s="10" t="s">
        <v>19</v>
      </c>
      <c r="M14" s="10"/>
      <c r="N14" s="10" t="s">
        <v>20</v>
      </c>
      <c r="O14" s="10"/>
      <c r="P14" s="10" t="s">
        <v>21</v>
      </c>
      <c r="Q14" s="10"/>
      <c r="R14" s="10" t="s">
        <v>22</v>
      </c>
      <c r="S14" s="10"/>
      <c r="T14" s="2"/>
    </row>
    <row r="15" spans="1:35">
      <c r="A15" s="10" t="s">
        <v>830</v>
      </c>
      <c r="B15" s="10" t="s">
        <v>831</v>
      </c>
      <c r="C15" s="10"/>
      <c r="D15" s="6">
        <v>0.4414152243835197</v>
      </c>
      <c r="E15" s="6">
        <v>0.453668249349058</v>
      </c>
      <c r="F15" s="6">
        <v>0.1049165262674223</v>
      </c>
      <c r="G15" s="19" t="s">
        <v>816</v>
      </c>
      <c r="H15" s="5">
        <v>294.5827447285318</v>
      </c>
      <c r="I15" s="4">
        <v>0.004652777777777777</v>
      </c>
      <c r="J15" s="5">
        <v>862.6502734574989</v>
      </c>
      <c r="K15" s="4">
        <v>0.00425462962962963</v>
      </c>
      <c r="L15" s="5">
        <v>464.1867329660516</v>
      </c>
      <c r="M15" s="4">
        <v>0.001310185185185185</v>
      </c>
      <c r="N15" s="5">
        <v>90.86840207473915</v>
      </c>
      <c r="O15" s="4">
        <v>0.0001944444444444444</v>
      </c>
      <c r="P15" s="5">
        <v>1.368248898099637</v>
      </c>
      <c r="Q15" s="4">
        <v>2.314814814814815e-06</v>
      </c>
      <c r="R15" s="5">
        <v>0</v>
      </c>
      <c r="S15" s="4">
        <v>0</v>
      </c>
      <c r="T15" s="30">
        <v>1713.656402124921</v>
      </c>
    </row>
    <row r="16" spans="1:35">
      <c r="A16" s="10"/>
      <c r="B16" s="10" t="s">
        <v>832</v>
      </c>
      <c r="C16" s="10"/>
      <c r="D16" s="6">
        <v>0.4545085296506905</v>
      </c>
      <c r="E16" s="6">
        <v>0.5349309504467912</v>
      </c>
      <c r="F16" s="6">
        <v>0.01056051990251828</v>
      </c>
      <c r="G16" s="19" t="s">
        <v>817</v>
      </c>
      <c r="H16" s="5">
        <v>344.4392637624806</v>
      </c>
      <c r="I16" s="4">
        <v>0.005405092592592592</v>
      </c>
      <c r="J16" s="5">
        <v>767.2150342047723</v>
      </c>
      <c r="K16" s="4">
        <v>0.003814814814814815</v>
      </c>
      <c r="L16" s="5">
        <v>319.5173863086234</v>
      </c>
      <c r="M16" s="4">
        <v>0.0008842592592592592</v>
      </c>
      <c r="N16" s="5">
        <v>145.6982051395303</v>
      </c>
      <c r="O16" s="4">
        <v>0.0003125</v>
      </c>
      <c r="P16" s="5">
        <v>0</v>
      </c>
      <c r="Q16" s="4">
        <v>0</v>
      </c>
      <c r="R16" s="5">
        <v>0</v>
      </c>
      <c r="S16" s="4">
        <v>0</v>
      </c>
      <c r="T16" s="30">
        <v>1576.869889415407</v>
      </c>
    </row>
    <row r="17" spans="1:20">
      <c r="A17" s="10"/>
      <c r="B17" s="10" t="s">
        <v>833</v>
      </c>
      <c r="C17" s="10"/>
      <c r="D17" s="6">
        <v>0.3330812854442344</v>
      </c>
      <c r="E17" s="6">
        <v>0.6631379962192817</v>
      </c>
      <c r="F17" s="6">
        <v>0.003780718336483932</v>
      </c>
      <c r="G17" s="19" t="s">
        <v>818</v>
      </c>
      <c r="H17" s="5">
        <v>120.4738145851497</v>
      </c>
      <c r="I17" s="4">
        <v>0.002458333333333333</v>
      </c>
      <c r="J17" s="5">
        <v>394.4574603795181</v>
      </c>
      <c r="K17" s="4">
        <v>0.001953703703703704</v>
      </c>
      <c r="L17" s="5">
        <v>120.4074343025682</v>
      </c>
      <c r="M17" s="4">
        <v>0.0003402777777777778</v>
      </c>
      <c r="N17" s="5">
        <v>51.57070969126517</v>
      </c>
      <c r="O17" s="4">
        <v>0.0001087962962962963</v>
      </c>
      <c r="P17" s="5">
        <v>14.05147341417569</v>
      </c>
      <c r="Q17" s="4">
        <v>2.314814814814815e-05</v>
      </c>
      <c r="R17" s="5">
        <v>0</v>
      </c>
      <c r="S17" s="4">
        <v>0</v>
      </c>
      <c r="T17" s="30">
        <v>700.9608923726769</v>
      </c>
    </row>
    <row r="18" spans="1:20">
      <c r="A18" s="10" t="s">
        <v>834</v>
      </c>
      <c r="B18" s="10" t="s">
        <v>835</v>
      </c>
      <c r="C18" s="10"/>
      <c r="D18" s="6">
        <v>0.3378291586384072</v>
      </c>
      <c r="E18" s="6">
        <v>0.4417148362235068</v>
      </c>
      <c r="F18" s="6">
        <v>0.2204560051380861</v>
      </c>
      <c r="G18" s="19" t="s">
        <v>819</v>
      </c>
      <c r="H18" s="5">
        <v>237.7137285244607</v>
      </c>
      <c r="I18" s="4">
        <v>0.005810185185185186</v>
      </c>
      <c r="J18" s="5">
        <v>707.8132854319456</v>
      </c>
      <c r="K18" s="4">
        <v>0.003590277777777778</v>
      </c>
      <c r="L18" s="5">
        <v>316.2775416975701</v>
      </c>
      <c r="M18" s="4">
        <v>0.000875</v>
      </c>
      <c r="N18" s="5">
        <v>67.02625210059705</v>
      </c>
      <c r="O18" s="4">
        <v>0.0001388888888888889</v>
      </c>
      <c r="P18" s="5">
        <v>1.272331456486427</v>
      </c>
      <c r="Q18" s="4">
        <v>2.314814814814815e-06</v>
      </c>
      <c r="R18" s="5">
        <v>0</v>
      </c>
      <c r="S18" s="4">
        <v>0</v>
      </c>
      <c r="T18" s="30">
        <v>1330.10313921106</v>
      </c>
    </row>
    <row r="19" spans="1:20">
      <c r="A19" s="10"/>
      <c r="B19" s="10" t="s">
        <v>836</v>
      </c>
      <c r="C19" s="10"/>
      <c r="D19" s="6">
        <v>0.7001942286348501</v>
      </c>
      <c r="E19" s="6">
        <v>0.2998057713651499</v>
      </c>
      <c r="F19" s="6">
        <v>0</v>
      </c>
      <c r="G19" s="19" t="s">
        <v>817</v>
      </c>
      <c r="H19" s="5">
        <v>247.9725722987123</v>
      </c>
      <c r="I19" s="4">
        <v>0.005037037037037037</v>
      </c>
      <c r="J19" s="5">
        <v>827.4150534977653</v>
      </c>
      <c r="K19" s="4">
        <v>0.004173611111111111</v>
      </c>
      <c r="L19" s="5">
        <v>325.6974872891833</v>
      </c>
      <c r="M19" s="4">
        <v>0.0009143518518518518</v>
      </c>
      <c r="N19" s="5">
        <v>126.8063730252097</v>
      </c>
      <c r="O19" s="4">
        <v>0.0002662037037037037</v>
      </c>
      <c r="P19" s="5">
        <v>15.14954914788632</v>
      </c>
      <c r="Q19" s="4">
        <v>2.546296296296296e-05</v>
      </c>
      <c r="R19" s="5">
        <v>0</v>
      </c>
      <c r="S19" s="4">
        <v>0</v>
      </c>
      <c r="T19" s="30">
        <v>1543.041035258757</v>
      </c>
    </row>
    <row r="20" spans="1:20">
      <c r="A20" s="10"/>
      <c r="B20" s="10" t="s">
        <v>837</v>
      </c>
      <c r="C20" s="10"/>
      <c r="D20" s="6">
        <v>0.434183788665613</v>
      </c>
      <c r="E20" s="6">
        <v>0.305034996613231</v>
      </c>
      <c r="F20" s="6">
        <v>0.260781214721156</v>
      </c>
      <c r="G20" s="19" t="s">
        <v>818</v>
      </c>
      <c r="H20" s="5">
        <v>99.88330674143253</v>
      </c>
      <c r="I20" s="4">
        <v>0.002835648148148148</v>
      </c>
      <c r="J20" s="5">
        <v>454.680823596861</v>
      </c>
      <c r="K20" s="4">
        <v>0.002159722222222222</v>
      </c>
      <c r="L20" s="5">
        <v>360.6628479648525</v>
      </c>
      <c r="M20" s="4">
        <v>0.001027777777777778</v>
      </c>
      <c r="N20" s="5">
        <v>88.98104136243546</v>
      </c>
      <c r="O20" s="4">
        <v>0.0001805555555555555</v>
      </c>
      <c r="P20" s="5">
        <v>49.13210961042205</v>
      </c>
      <c r="Q20" s="4">
        <v>8.101851851851852e-05</v>
      </c>
      <c r="R20" s="5">
        <v>0</v>
      </c>
      <c r="S20" s="4">
        <v>0</v>
      </c>
      <c r="T20" s="30">
        <v>1053.340129276004</v>
      </c>
    </row>
    <row r="21" spans="1:20">
      <c r="H21" s="31">
        <v>1345.065430640768</v>
      </c>
      <c r="I21" s="32">
        <v>0.02619907407407407</v>
      </c>
      <c r="J21" s="31">
        <v>4014.231930568361</v>
      </c>
      <c r="K21" s="32">
        <v>0.01994675925925926</v>
      </c>
      <c r="L21" s="31">
        <v>1906.749430528849</v>
      </c>
      <c r="M21" s="32">
        <v>0.005351851851851852</v>
      </c>
      <c r="N21" s="31">
        <v>570.9509833937768</v>
      </c>
      <c r="O21" s="32">
        <v>0.001201388888888889</v>
      </c>
      <c r="P21" s="31">
        <v>80.97371252707012</v>
      </c>
      <c r="Q21" s="32">
        <v>0.0001342592592592593</v>
      </c>
      <c r="R21" s="31">
        <v>0</v>
      </c>
      <c r="S21" s="32">
        <v>0</v>
      </c>
      <c r="T21" s="33">
        <v>7917.971487658825</v>
      </c>
    </row>
    <row r="23" spans="1:20">
      <c r="A23" s="19" t="s">
        <v>810</v>
      </c>
      <c r="B23" s="19" t="s">
        <v>811</v>
      </c>
      <c r="C23" s="19" t="s">
        <v>812</v>
      </c>
      <c r="D23" s="19" t="s">
        <v>813</v>
      </c>
      <c r="E23" s="19" t="s">
        <v>814</v>
      </c>
      <c r="F23" s="19" t="s">
        <v>815</v>
      </c>
      <c r="G23" s="19" t="s">
        <v>80</v>
      </c>
      <c r="H23" s="20">
        <v>0.4867224772706814</v>
      </c>
      <c r="I23" s="20">
        <v>0.3897740570708434</v>
      </c>
      <c r="J23" s="20">
        <v>0.09856872805833108</v>
      </c>
      <c r="K23" s="20">
        <v>0.02394454946439823</v>
      </c>
      <c r="L23" s="20">
        <v>0.0009901881357457917</v>
      </c>
      <c r="M23" s="20">
        <v>0</v>
      </c>
      <c r="N23" s="19" t="s">
        <v>816</v>
      </c>
      <c r="O23" s="20">
        <v>0.4467659479884419</v>
      </c>
      <c r="P23" s="20">
        <v>0.4085352300511225</v>
      </c>
      <c r="Q23" s="20">
        <v>0.1258057346076906</v>
      </c>
      <c r="R23" s="20">
        <v>0.01867081573683041</v>
      </c>
      <c r="S23" s="20">
        <v>0.0002222716159146477</v>
      </c>
      <c r="T23" s="20">
        <v>0</v>
      </c>
    </row>
    <row r="24" spans="1:20">
      <c r="A24" s="34">
        <v>0.02619907407407407</v>
      </c>
      <c r="B24" s="34">
        <v>0.01994675925925926</v>
      </c>
      <c r="C24" s="34">
        <v>0.005351851851851852</v>
      </c>
      <c r="D24" s="34">
        <v>0.001201388888888889</v>
      </c>
      <c r="E24" s="34">
        <v>0.0001342592592592593</v>
      </c>
      <c r="F24" s="34">
        <v>0</v>
      </c>
      <c r="G24" s="19" t="s">
        <v>82</v>
      </c>
      <c r="H24" s="20">
        <v>0.5045667947076398</v>
      </c>
      <c r="I24" s="20">
        <v>0.3659411011523688</v>
      </c>
      <c r="J24" s="20">
        <v>0.1038839095177123</v>
      </c>
      <c r="K24" s="20">
        <v>0.0215962441314554</v>
      </c>
      <c r="L24" s="20">
        <v>0.00401195049082373</v>
      </c>
      <c r="M24" s="20">
        <v>0</v>
      </c>
      <c r="N24" s="19" t="s">
        <v>817</v>
      </c>
      <c r="O24" s="20">
        <v>0.5188888888888888</v>
      </c>
      <c r="P24" s="20">
        <v>0.3662222222222222</v>
      </c>
      <c r="Q24" s="20">
        <v>0.08488888888888889</v>
      </c>
      <c r="R24" s="20">
        <v>0.03</v>
      </c>
      <c r="S24" s="20">
        <v>0</v>
      </c>
      <c r="T24" s="20">
        <v>0</v>
      </c>
    </row>
    <row r="25" spans="1:20">
      <c r="N25" s="19" t="s">
        <v>818</v>
      </c>
      <c r="O25" s="20">
        <v>0.5033175355450237</v>
      </c>
      <c r="P25" s="20">
        <v>0.4</v>
      </c>
      <c r="Q25" s="20">
        <v>0.06966824644549763</v>
      </c>
      <c r="R25" s="20">
        <v>0.02227488151658768</v>
      </c>
      <c r="S25" s="20">
        <v>0.004739336492890996</v>
      </c>
      <c r="T25" s="20">
        <v>0</v>
      </c>
    </row>
    <row r="26" spans="1:20">
      <c r="N26" s="19" t="s">
        <v>819</v>
      </c>
      <c r="O26" s="20">
        <v>0.5577777777777778</v>
      </c>
      <c r="P26" s="20">
        <v>0.3446666666666667</v>
      </c>
      <c r="Q26" s="20">
        <v>0.08400000000000001</v>
      </c>
      <c r="R26" s="20">
        <v>0.01333333333333333</v>
      </c>
      <c r="S26" s="20">
        <v>0.0002222222222222222</v>
      </c>
      <c r="T26" s="20">
        <v>0</v>
      </c>
    </row>
    <row r="27" spans="1:20">
      <c r="N27" s="19" t="s">
        <v>817</v>
      </c>
      <c r="O27" s="20">
        <v>0.4835555555555556</v>
      </c>
      <c r="P27" s="20">
        <v>0.4006666666666667</v>
      </c>
      <c r="Q27" s="20">
        <v>0.08777777777777777</v>
      </c>
      <c r="R27" s="20">
        <v>0.02555555555555556</v>
      </c>
      <c r="S27" s="20">
        <v>0.002444444444444444</v>
      </c>
      <c r="T27" s="20">
        <v>0</v>
      </c>
    </row>
    <row r="28" spans="1:20">
      <c r="N28" s="19" t="s">
        <v>818</v>
      </c>
      <c r="O28" s="20">
        <v>0.4511970534069982</v>
      </c>
      <c r="P28" s="20">
        <v>0.343646408839779</v>
      </c>
      <c r="Q28" s="20">
        <v>0.16353591160221</v>
      </c>
      <c r="R28" s="20">
        <v>0.0287292817679558</v>
      </c>
      <c r="S28" s="20">
        <v>0.01289134438305709</v>
      </c>
      <c r="T28" s="20">
        <v>0</v>
      </c>
    </row>
    <row r="45" spans="1:3">
      <c r="A45" s="19" t="s">
        <v>816</v>
      </c>
      <c r="B45" s="19">
        <v>114.2437601416614</v>
      </c>
      <c r="C45" s="19">
        <v>5.704829191536192</v>
      </c>
    </row>
    <row r="46" spans="1:3">
      <c r="A46" s="19" t="s">
        <v>817</v>
      </c>
      <c r="B46" s="19">
        <v>105.1103922787211</v>
      </c>
      <c r="C46" s="19">
        <v>9.382559604426088</v>
      </c>
    </row>
    <row r="47" spans="1:3">
      <c r="A47" s="19" t="s">
        <v>818</v>
      </c>
      <c r="B47" s="19">
        <v>99.56821304259186</v>
      </c>
      <c r="C47" s="19">
        <v>9.330168214043445</v>
      </c>
    </row>
    <row r="48" spans="1:3">
      <c r="A48" s="19" t="s">
        <v>819</v>
      </c>
      <c r="B48" s="19">
        <v>88.67354261407066</v>
      </c>
      <c r="C48" s="19">
        <v>4.030455928421103</v>
      </c>
    </row>
    <row r="49" spans="1:3">
      <c r="A49" s="19" t="s">
        <v>817</v>
      </c>
      <c r="B49" s="19">
        <v>102.8252695770435</v>
      </c>
      <c r="C49" s="19">
        <v>9.112310658654675</v>
      </c>
    </row>
    <row r="50" spans="1:3">
      <c r="A50" s="19" t="s">
        <v>818</v>
      </c>
      <c r="B50" s="19">
        <v>116.3431885112178</v>
      </c>
      <c r="C50" s="19">
        <v>14.78169452669609</v>
      </c>
    </row>
    <row r="67" spans="1:29">
      <c r="A67" t="s">
        <v>84</v>
      </c>
      <c r="F67" t="s">
        <v>844</v>
      </c>
      <c r="M67" t="s">
        <v>845</v>
      </c>
      <c r="T67" t="s">
        <v>846</v>
      </c>
      <c r="AC67" t="s">
        <v>847</v>
      </c>
    </row>
    <row r="68" spans="1:29" ht="377" customHeight="1"/>
    <row r="69" spans="1:29">
      <c r="A69" t="s">
        <v>85</v>
      </c>
      <c r="F69" t="s">
        <v>848</v>
      </c>
      <c r="M69" t="s">
        <v>849</v>
      </c>
      <c r="T69" t="s">
        <v>850</v>
      </c>
      <c r="AC69" t="s">
        <v>851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&amp;C西村　優斗</oddFooter>
  </headerFooter>
  <rowBreaks count="1" manualBreakCount="1">
    <brk id="6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全体サマリ</vt:lpstr>
      <vt:lpstr>全体セッション別サマリ</vt:lpstr>
      <vt:lpstr>アナリスト用データ</vt:lpstr>
      <vt:lpstr>開発者用データ</vt:lpstr>
      <vt:lpstr>graphData</vt:lpstr>
      <vt:lpstr>全体走行グラフ</vt:lpstr>
      <vt:lpstr>片山　諒也</vt:lpstr>
      <vt:lpstr>平野　凱</vt:lpstr>
      <vt:lpstr>西村　優斗</vt:lpstr>
      <vt:lpstr>福吉　爽生</vt:lpstr>
      <vt:lpstr>山本　悠貴</vt:lpstr>
      <vt:lpstr>吉田　悠月</vt:lpstr>
      <vt:lpstr>山口　惺也</vt:lpstr>
      <vt:lpstr>大津　寛太</vt:lpstr>
      <vt:lpstr>大川　琉稀</vt:lpstr>
      <vt:lpstr>林田　一護</vt:lpstr>
      <vt:lpstr>中村　莉士</vt:lpstr>
      <vt:lpstr>吉田　悠真</vt:lpstr>
      <vt:lpstr>深堀　龍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2025-01-19T10:39:52Z</dcterms:created>
  <dcterms:modified xsi:type="dcterms:W3CDTF">2025-01-19T10:39:52Z</dcterms:modified>
</cp:coreProperties>
</file>